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30"/>
  <workbookPr date1904="1"/>
  <mc:AlternateContent xmlns:mc="http://schemas.openxmlformats.org/markup-compatibility/2006">
    <mc:Choice Requires="x15">
      <x15ac:absPath xmlns:x15ac="http://schemas.microsoft.com/office/spreadsheetml/2010/11/ac" url="/Users/yurika/Library/Mobile Documents/com~apple~CloudDocs/後援会/サンライズカップ 2026/"/>
    </mc:Choice>
  </mc:AlternateContent>
  <xr:revisionPtr revIDLastSave="0" documentId="13_ncr:1_{40F69077-A877-F74F-9839-B32FBF1B87B1}" xr6:coauthVersionLast="47" xr6:coauthVersionMax="47" xr10:uidLastSave="{00000000-0000-0000-0000-000000000000}"/>
  <bookViews>
    <workbookView xWindow="0" yWindow="620" windowWidth="28800" windowHeight="15760" tabRatio="500" activeTab="1" xr2:uid="{00000000-000D-0000-FFFF-FFFF00000000}"/>
  </bookViews>
  <sheets>
    <sheet name="エントリー・参加費" sheetId="3" r:id="rId1"/>
    <sheet name="帯同審判・補助役員" sheetId="14" r:id="rId2"/>
    <sheet name="チャイルド" sheetId="6" r:id="rId3"/>
    <sheet name="ジュニア" sheetId="10" r:id="rId4"/>
    <sheet name="シニア" sheetId="11" r:id="rId5"/>
    <sheet name="※使用不可" sheetId="12" r:id="rId6"/>
  </sheets>
  <definedNames>
    <definedName name="_xlnm.Print_Area" localSheetId="0">エントリー・参加費!$A$1:$G$46</definedName>
    <definedName name="_xlnm.Print_Area" localSheetId="4">シニア!$A$1:$E$30</definedName>
    <definedName name="_xlnm.Print_Area" localSheetId="3">ジュニア!$A$1:$E$28</definedName>
    <definedName name="_xlnm.Print_Area" localSheetId="2">チャイルド!$A$1:$E$27</definedName>
    <definedName name="_xlnm.Print_Area" localSheetId="1">帯同審判・補助役員!$A$1:$F$28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12" l="1"/>
  <c r="H5" i="12"/>
  <c r="G6" i="12"/>
  <c r="G5" i="12"/>
  <c r="F20" i="3"/>
  <c r="F18" i="3"/>
  <c r="G2" i="12"/>
  <c r="F2" i="12"/>
  <c r="E2" i="12"/>
  <c r="D2" i="12"/>
  <c r="C2" i="12"/>
  <c r="B2" i="12"/>
  <c r="A2" i="12"/>
  <c r="D6" i="12" a="1"/>
  <c r="D6" i="12" s="1"/>
  <c r="C6" i="12"/>
  <c r="B6" i="12"/>
  <c r="A6" i="12"/>
  <c r="D5" i="12" a="1"/>
  <c r="D5" i="12" s="1"/>
  <c r="C5" i="12"/>
  <c r="B5" i="12"/>
  <c r="A5" i="12"/>
  <c r="A67" i="12" l="1"/>
  <c r="B67" i="12"/>
  <c r="C67" i="12"/>
  <c r="D67" i="12"/>
  <c r="A68" i="12"/>
  <c r="B68" i="12"/>
  <c r="C68" i="12"/>
  <c r="D68" i="12"/>
  <c r="A69" i="12"/>
  <c r="B69" i="12"/>
  <c r="C69" i="12"/>
  <c r="D69" i="12"/>
  <c r="A70" i="12"/>
  <c r="B70" i="12"/>
  <c r="C70" i="12"/>
  <c r="D70" i="12"/>
  <c r="A71" i="12"/>
  <c r="B71" i="12"/>
  <c r="C71" i="12"/>
  <c r="D71" i="12"/>
  <c r="A60" i="12"/>
  <c r="B60" i="12"/>
  <c r="C60" i="12"/>
  <c r="A61" i="12"/>
  <c r="B61" i="12"/>
  <c r="C61" i="12"/>
  <c r="A62" i="12"/>
  <c r="B62" i="12"/>
  <c r="C62" i="12"/>
  <c r="A63" i="12"/>
  <c r="B63" i="12"/>
  <c r="C63" i="12"/>
  <c r="A43" i="12"/>
  <c r="B43" i="12"/>
  <c r="C43" i="12"/>
  <c r="D43" i="12"/>
  <c r="A44" i="12"/>
  <c r="B44" i="12"/>
  <c r="C44" i="12"/>
  <c r="D44" i="12"/>
  <c r="A45" i="12"/>
  <c r="B45" i="12"/>
  <c r="C45" i="12"/>
  <c r="D45" i="12"/>
  <c r="A46" i="12"/>
  <c r="B46" i="12"/>
  <c r="C46" i="12"/>
  <c r="D46" i="12"/>
  <c r="A47" i="12"/>
  <c r="B47" i="12"/>
  <c r="C47" i="12"/>
  <c r="D47" i="12"/>
  <c r="A35" i="12"/>
  <c r="B35" i="12"/>
  <c r="C35" i="12"/>
  <c r="A36" i="12"/>
  <c r="B36" i="12"/>
  <c r="C36" i="12"/>
  <c r="A37" i="12"/>
  <c r="B37" i="12"/>
  <c r="C37" i="12"/>
  <c r="A38" i="12"/>
  <c r="B38" i="12"/>
  <c r="C38" i="12"/>
  <c r="F34" i="3"/>
  <c r="F33" i="3"/>
  <c r="A75" i="12" a="1"/>
  <c r="A75" i="12" s="1"/>
  <c r="A76" i="12" a="1"/>
  <c r="A76" i="12" s="1"/>
  <c r="A77" i="12" a="1"/>
  <c r="A77" i="12" s="1"/>
  <c r="A78" i="12" a="1"/>
  <c r="A78" i="12" s="1"/>
  <c r="A79" i="12" a="1"/>
  <c r="A79" i="12" s="1"/>
  <c r="A74" i="12" a="1"/>
  <c r="A74" i="12" s="1"/>
  <c r="D66" i="12"/>
  <c r="C66" i="12"/>
  <c r="B66" i="12"/>
  <c r="A66" i="12"/>
  <c r="C59" i="12"/>
  <c r="B59" i="12"/>
  <c r="A59" i="12"/>
  <c r="A52" i="12" a="1"/>
  <c r="A52" i="12" s="1"/>
  <c r="A53" i="12" a="1"/>
  <c r="A53" i="12" s="1"/>
  <c r="A54" i="12" a="1"/>
  <c r="A54" i="12" s="1"/>
  <c r="A55" i="12" a="1"/>
  <c r="A55" i="12" s="1"/>
  <c r="A56" i="12" a="1"/>
  <c r="A56" i="12" s="1"/>
  <c r="A51" i="12" a="1"/>
  <c r="A51" i="12" s="1"/>
  <c r="D42" i="12"/>
  <c r="C42" i="12"/>
  <c r="B42" i="12"/>
  <c r="A42" i="12"/>
  <c r="C34" i="12"/>
  <c r="B34" i="12"/>
  <c r="A34" i="12"/>
  <c r="A20" i="12"/>
  <c r="B20" i="12"/>
  <c r="C20" i="12"/>
  <c r="D20" i="12"/>
  <c r="A21" i="12"/>
  <c r="B21" i="12"/>
  <c r="C21" i="12"/>
  <c r="D21" i="12"/>
  <c r="A13" i="12"/>
  <c r="B13" i="12"/>
  <c r="C13" i="12"/>
  <c r="D13" i="12"/>
  <c r="A14" i="12"/>
  <c r="B14" i="12"/>
  <c r="C14" i="12"/>
  <c r="D14" i="12"/>
  <c r="A15" i="12"/>
  <c r="B15" i="12"/>
  <c r="C15" i="12"/>
  <c r="D15" i="12"/>
  <c r="A26" i="12" a="1"/>
  <c r="A26" i="12" s="1"/>
  <c r="A27" i="12" a="1"/>
  <c r="A27" i="12" s="1"/>
  <c r="A28" i="12" a="1"/>
  <c r="A28" i="12" s="1"/>
  <c r="A29" i="12" a="1"/>
  <c r="A29" i="12" s="1"/>
  <c r="A30" i="12" a="1"/>
  <c r="A30" i="12" s="1"/>
  <c r="A25" i="12" a="1"/>
  <c r="A25" i="12" s="1"/>
  <c r="A16" i="12"/>
  <c r="B16" i="12"/>
  <c r="C16" i="12"/>
  <c r="D16" i="12"/>
  <c r="A17" i="12"/>
  <c r="B17" i="12"/>
  <c r="C17" i="12"/>
  <c r="D17" i="12"/>
  <c r="A18" i="12"/>
  <c r="B18" i="12"/>
  <c r="C18" i="12"/>
  <c r="D18" i="12"/>
  <c r="A19" i="12"/>
  <c r="B19" i="12"/>
  <c r="C19" i="12"/>
  <c r="D19" i="12"/>
  <c r="A11" i="12"/>
  <c r="B11" i="12"/>
  <c r="C11" i="12"/>
  <c r="D11" i="12"/>
  <c r="A12" i="12"/>
  <c r="B12" i="12"/>
  <c r="C12" i="12"/>
  <c r="D12" i="12"/>
  <c r="D10" i="12"/>
  <c r="C10" i="12"/>
  <c r="B10" i="12"/>
  <c r="A10" i="12"/>
  <c r="F12" i="3"/>
  <c r="F13" i="3"/>
  <c r="F14" i="3"/>
  <c r="F15" i="3"/>
  <c r="F16" i="3"/>
  <c r="F17" i="3"/>
  <c r="F19" i="3"/>
  <c r="F2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<sst xmlns="http://schemas.openxmlformats.org/spreadsheetml/2006/main" count="275" uniqueCount="156">
  <si>
    <t>振込合計金額</t>
  </si>
  <si>
    <t>歳</t>
    <rPh sb="0" eb="1">
      <t>サイ</t>
    </rPh>
    <phoneticPr fontId="2"/>
  </si>
  <si>
    <t>ふりがな</t>
    <phoneticPr fontId="2"/>
  </si>
  <si>
    <t>学年</t>
    <rPh sb="0" eb="2">
      <t>ガクネン</t>
    </rPh>
    <phoneticPr fontId="2"/>
  </si>
  <si>
    <t>円</t>
    <rPh sb="0" eb="1">
      <t>エン</t>
    </rPh>
    <phoneticPr fontId="2"/>
  </si>
  <si>
    <t>×</t>
    <phoneticPr fontId="2"/>
  </si>
  <si>
    <t>チーム</t>
    <phoneticPr fontId="2"/>
  </si>
  <si>
    <t>名前</t>
    <rPh sb="0" eb="2">
      <t>ナマエ</t>
    </rPh>
    <phoneticPr fontId="2"/>
  </si>
  <si>
    <t>よみがな</t>
    <phoneticPr fontId="2"/>
  </si>
  <si>
    <t>後援会費納入</t>
    <rPh sb="0" eb="3">
      <t>コウエンカイ</t>
    </rPh>
    <rPh sb="3" eb="4">
      <t>ヒ</t>
    </rPh>
    <rPh sb="4" eb="6">
      <t>ノウニュウ</t>
    </rPh>
    <phoneticPr fontId="2"/>
  </si>
  <si>
    <t>＜注意事項＞</t>
    <rPh sb="1" eb="3">
      <t>チュウイ</t>
    </rPh>
    <rPh sb="3" eb="5">
      <t>ジコウ</t>
    </rPh>
    <phoneticPr fontId="2"/>
  </si>
  <si>
    <t>代表者氏名</t>
    <rPh sb="0" eb="3">
      <t>ダイヒョウシャ</t>
    </rPh>
    <rPh sb="3" eb="5">
      <t>シメイ</t>
    </rPh>
    <phoneticPr fontId="2"/>
  </si>
  <si>
    <t>メールアドレス</t>
    <phoneticPr fontId="2"/>
  </si>
  <si>
    <t>種別</t>
    <rPh sb="0" eb="2">
      <t>シュベツ</t>
    </rPh>
    <phoneticPr fontId="2"/>
  </si>
  <si>
    <t>年齢</t>
    <rPh sb="0" eb="2">
      <t>ネンレイ</t>
    </rPh>
    <phoneticPr fontId="2"/>
  </si>
  <si>
    <t>※クラブ全体の出場者をご記入ください。団体と個人を兼ねている生徒が重複しないようにお願い致します。</t>
    <rPh sb="4" eb="6">
      <t>ゼンタイ</t>
    </rPh>
    <rPh sb="7" eb="10">
      <t>シュツジョウシャ</t>
    </rPh>
    <rPh sb="12" eb="14">
      <t>キニュウ</t>
    </rPh>
    <rPh sb="19" eb="21">
      <t>ダンタイ</t>
    </rPh>
    <rPh sb="22" eb="24">
      <t>コジン</t>
    </rPh>
    <rPh sb="25" eb="26">
      <t>カ</t>
    </rPh>
    <rPh sb="30" eb="32">
      <t>セイト</t>
    </rPh>
    <rPh sb="33" eb="35">
      <t>チョウフク</t>
    </rPh>
    <rPh sb="42" eb="43">
      <t>ネガ</t>
    </rPh>
    <rPh sb="44" eb="45">
      <t>イタ</t>
    </rPh>
    <phoneticPr fontId="2"/>
  </si>
  <si>
    <t>準会員後援会費</t>
    <rPh sb="0" eb="3">
      <t>ジュンカイイン</t>
    </rPh>
    <rPh sb="3" eb="6">
      <t>コウエンカイ</t>
    </rPh>
    <rPh sb="6" eb="7">
      <t>ヒ</t>
    </rPh>
    <phoneticPr fontId="2"/>
  </si>
  <si>
    <t>※今大会は、会員・準会員の方に後援会費をお支払いいただいております。　　　　　　　　　　　　　　　</t>
    <rPh sb="6" eb="8">
      <t>カイイン</t>
    </rPh>
    <rPh sb="9" eb="10">
      <t>ジュン</t>
    </rPh>
    <rPh sb="15" eb="18">
      <t>コウエンカイ</t>
    </rPh>
    <rPh sb="18" eb="19">
      <t>ヒ</t>
    </rPh>
    <phoneticPr fontId="2"/>
  </si>
  <si>
    <t>支店</t>
    <rPh sb="0" eb="2">
      <t>シテン</t>
    </rPh>
    <phoneticPr fontId="2"/>
  </si>
  <si>
    <t>口座番号</t>
    <rPh sb="0" eb="4">
      <t>コウザバンゴウ</t>
    </rPh>
    <phoneticPr fontId="2"/>
  </si>
  <si>
    <t>預金種別</t>
    <rPh sb="0" eb="2">
      <t>ヨキン</t>
    </rPh>
    <rPh sb="2" eb="4">
      <t>シュベツ</t>
    </rPh>
    <phoneticPr fontId="2"/>
  </si>
  <si>
    <t>名義</t>
    <rPh sb="0" eb="2">
      <t>メイギ</t>
    </rPh>
    <phoneticPr fontId="2"/>
  </si>
  <si>
    <t>銀行名</t>
    <rPh sb="0" eb="2">
      <t>ギンコウ</t>
    </rPh>
    <rPh sb="2" eb="3">
      <t>メイ</t>
    </rPh>
    <phoneticPr fontId="2"/>
  </si>
  <si>
    <t>※大会が中止になった場合、必要経費を除いて返金致します。予め返金用の口座をお知らせください。</t>
    <rPh sb="1" eb="3">
      <t>タイカイ</t>
    </rPh>
    <rPh sb="4" eb="6">
      <t>チュウシ</t>
    </rPh>
    <rPh sb="10" eb="12">
      <t>バアイ</t>
    </rPh>
    <rPh sb="13" eb="17">
      <t>ヒツヨウケイヒ</t>
    </rPh>
    <rPh sb="18" eb="19">
      <t>ノゾ</t>
    </rPh>
    <rPh sb="21" eb="23">
      <t>ヘンキン</t>
    </rPh>
    <rPh sb="23" eb="24">
      <t>イタ</t>
    </rPh>
    <rPh sb="28" eb="29">
      <t>アラカジ</t>
    </rPh>
    <rPh sb="30" eb="32">
      <t>ヘンキン</t>
    </rPh>
    <rPh sb="32" eb="33">
      <t>ヨウ</t>
    </rPh>
    <rPh sb="34" eb="36">
      <t>コウザ</t>
    </rPh>
    <rPh sb="38" eb="39">
      <t>シ</t>
    </rPh>
    <phoneticPr fontId="2"/>
  </si>
  <si>
    <t>チーム</t>
  </si>
  <si>
    <t>シニア個人総合</t>
  </si>
  <si>
    <t>チャイルド個人種目別</t>
  </si>
  <si>
    <t>種目</t>
  </si>
  <si>
    <t>チャイルド団体</t>
  </si>
  <si>
    <t>ジュニア団体</t>
  </si>
  <si>
    <t>シニア団体</t>
  </si>
  <si>
    <t>シニア個人種目別</t>
  </si>
  <si>
    <t>×</t>
  </si>
  <si>
    <t>円</t>
  </si>
  <si>
    <t>非審判派遣費</t>
  </si>
  <si>
    <t>日</t>
  </si>
  <si>
    <t>フープ</t>
    <phoneticPr fontId="2"/>
  </si>
  <si>
    <t>リボン</t>
    <phoneticPr fontId="2"/>
  </si>
  <si>
    <t>ボール</t>
    <phoneticPr fontId="2"/>
  </si>
  <si>
    <t>クラブ</t>
    <phoneticPr fontId="2"/>
  </si>
  <si>
    <t>連絡者氏名</t>
  </si>
  <si>
    <t>会員後援会費</t>
  </si>
  <si>
    <t>小1</t>
  </si>
  <si>
    <t>小2</t>
  </si>
  <si>
    <t>小3</t>
  </si>
  <si>
    <t>小4</t>
  </si>
  <si>
    <t>小5</t>
  </si>
  <si>
    <t>小6</t>
  </si>
  <si>
    <t>大4</t>
  </si>
  <si>
    <t>社会人</t>
  </si>
  <si>
    <t>ジュニア個人総合</t>
  </si>
  <si>
    <t>ジュニア個人種目別</t>
  </si>
  <si>
    <t>1日10000円、2日15000円、　　3日20000円</t>
  </si>
  <si>
    <t>名前</t>
  </si>
  <si>
    <t>2.チャイルド個人種目別　（フープ・ボール・クラブ・リボン）</t>
  </si>
  <si>
    <t>1.チャイルド団体　徒手</t>
  </si>
  <si>
    <t>高１</t>
    <rPh sb="0" eb="1">
      <t xml:space="preserve">コウ１ </t>
    </rPh>
    <phoneticPr fontId="2"/>
  </si>
  <si>
    <t>高2</t>
    <phoneticPr fontId="2"/>
  </si>
  <si>
    <t>中3</t>
    <rPh sb="0" eb="1">
      <t>チュウ</t>
    </rPh>
    <phoneticPr fontId="2"/>
  </si>
  <si>
    <t>高3</t>
    <rPh sb="0" eb="1">
      <t xml:space="preserve">コウ３ </t>
    </rPh>
    <phoneticPr fontId="2"/>
  </si>
  <si>
    <t>大1</t>
    <rPh sb="0" eb="1">
      <t>ダイ</t>
    </rPh>
    <phoneticPr fontId="2"/>
  </si>
  <si>
    <t>大2</t>
    <phoneticPr fontId="2"/>
  </si>
  <si>
    <t>大3</t>
    <phoneticPr fontId="2"/>
  </si>
  <si>
    <t>大4</t>
    <phoneticPr fontId="2"/>
  </si>
  <si>
    <t>種目</t>
    <rPh sb="0" eb="2">
      <t>シュモク</t>
    </rPh>
    <phoneticPr fontId="2"/>
  </si>
  <si>
    <t>小5</t>
    <rPh sb="0" eb="1">
      <t>ショウ</t>
    </rPh>
    <phoneticPr fontId="2"/>
  </si>
  <si>
    <t>小6</t>
    <phoneticPr fontId="2"/>
  </si>
  <si>
    <t>中1</t>
    <rPh sb="0" eb="1">
      <t>チュウ</t>
    </rPh>
    <phoneticPr fontId="2"/>
  </si>
  <si>
    <t>中2</t>
    <phoneticPr fontId="2"/>
  </si>
  <si>
    <t>中3</t>
    <phoneticPr fontId="2"/>
  </si>
  <si>
    <t>小1</t>
    <phoneticPr fontId="2"/>
  </si>
  <si>
    <t>小2</t>
    <phoneticPr fontId="2"/>
  </si>
  <si>
    <t>高1</t>
    <rPh sb="0" eb="1">
      <t>コウ1</t>
    </rPh>
    <phoneticPr fontId="2"/>
  </si>
  <si>
    <t>審判可能日</t>
    <phoneticPr fontId="2"/>
  </si>
  <si>
    <t>クラブ名</t>
  </si>
  <si>
    <t>代表者</t>
  </si>
  <si>
    <t>郵便番号</t>
  </si>
  <si>
    <t>住所</t>
  </si>
  <si>
    <t>電話番号</t>
  </si>
  <si>
    <t>連絡者</t>
  </si>
  <si>
    <t>メールアドレス</t>
  </si>
  <si>
    <t>審判</t>
  </si>
  <si>
    <t>種別</t>
  </si>
  <si>
    <t>審判可能日</t>
  </si>
  <si>
    <t>チャイルド</t>
  </si>
  <si>
    <t>ふりがな</t>
  </si>
  <si>
    <t>学年</t>
  </si>
  <si>
    <t>個人</t>
  </si>
  <si>
    <t>団体</t>
  </si>
  <si>
    <t>ジュニア</t>
  </si>
  <si>
    <t>年齢</t>
    <rPh sb="0" eb="2">
      <t>ネn</t>
    </rPh>
    <phoneticPr fontId="2"/>
  </si>
  <si>
    <t>学年</t>
    <rPh sb="0" eb="2">
      <t>ガクネn</t>
    </rPh>
    <phoneticPr fontId="2"/>
  </si>
  <si>
    <t>2.ジュニア個人総合　（フープ・ボール）</t>
  </si>
  <si>
    <t>3.ジュニア個人種目別　（フープ・ボール）</t>
  </si>
  <si>
    <t>個人総合</t>
  </si>
  <si>
    <t>個人種目別</t>
  </si>
  <si>
    <t>シニア</t>
  </si>
  <si>
    <t>【申込書送信後、振込期日中の流れ】</t>
    <rPh sb="1" eb="4">
      <t>モウセィ</t>
    </rPh>
    <rPh sb="4" eb="7">
      <t>ソウシn</t>
    </rPh>
    <rPh sb="8" eb="13">
      <t>フリコミ</t>
    </rPh>
    <rPh sb="14" eb="15">
      <t>ナガレ</t>
    </rPh>
    <phoneticPr fontId="2"/>
  </si>
  <si>
    <t>②振込明細画像またはPDFをサンライズメールに送信</t>
    <rPh sb="1" eb="3">
      <t>フリコミ</t>
    </rPh>
    <rPh sb="3" eb="5">
      <t>メイサイ</t>
    </rPh>
    <rPh sb="5" eb="7">
      <t>ガゾウ</t>
    </rPh>
    <rPh sb="23" eb="25">
      <t>ソウシn</t>
    </rPh>
    <phoneticPr fontId="2"/>
  </si>
  <si>
    <t>今大会での納入者氏名</t>
    <rPh sb="0" eb="1">
      <t>コンタイカイ</t>
    </rPh>
    <rPh sb="5" eb="8">
      <t>ノウニュウ</t>
    </rPh>
    <rPh sb="8" eb="10">
      <t>シメイ</t>
    </rPh>
    <phoneticPr fontId="2"/>
  </si>
  <si>
    <t>今大会以前での納入者氏名</t>
    <rPh sb="0" eb="3">
      <t>コンタイカイ</t>
    </rPh>
    <rPh sb="3" eb="5">
      <t>イゼn</t>
    </rPh>
    <rPh sb="7" eb="10">
      <t>ノウニュウ</t>
    </rPh>
    <rPh sb="10" eb="12">
      <t>シメイ</t>
    </rPh>
    <phoneticPr fontId="2"/>
  </si>
  <si>
    <t>小4</t>
    <phoneticPr fontId="2"/>
  </si>
  <si>
    <t>チャイルド出場者総数（補欠も含め）</t>
    <phoneticPr fontId="2"/>
  </si>
  <si>
    <t>チーム名</t>
    <rPh sb="3" eb="4">
      <t>メイ</t>
    </rPh>
    <phoneticPr fontId="2"/>
  </si>
  <si>
    <t>ジュニア出場者総数（補欠も含め）</t>
    <phoneticPr fontId="2"/>
  </si>
  <si>
    <t>シニア出場者総数（補欠も含め）</t>
    <phoneticPr fontId="2"/>
  </si>
  <si>
    <t>1種・カテゴリーⅡ</t>
    <phoneticPr fontId="2"/>
  </si>
  <si>
    <t>振込済み</t>
    <rPh sb="0" eb="3">
      <t>フリコミ</t>
    </rPh>
    <phoneticPr fontId="2"/>
  </si>
  <si>
    <t>未納入</t>
    <rPh sb="0" eb="3">
      <t>ミノウニュウ</t>
    </rPh>
    <phoneticPr fontId="2"/>
  </si>
  <si>
    <t>1.シニア団体　ボール５</t>
    <phoneticPr fontId="2"/>
  </si>
  <si>
    <t>1.ジュニア団体 リボン５</t>
    <phoneticPr fontId="2"/>
  </si>
  <si>
    <t>※５名まで</t>
    <phoneticPr fontId="2"/>
  </si>
  <si>
    <t>※各種目３名まで</t>
    <phoneticPr fontId="2"/>
  </si>
  <si>
    <t>2.シニア個人総合　（フープ・ボール）</t>
    <phoneticPr fontId="2"/>
  </si>
  <si>
    <t>3.シニア個人種目別　（フープ・ボール）</t>
    <phoneticPr fontId="2"/>
  </si>
  <si>
    <t>全日参加人数合計(補欠含め)</t>
    <rPh sb="0" eb="2">
      <t>ゼンニティ</t>
    </rPh>
    <rPh sb="2" eb="6">
      <t>サンカ</t>
    </rPh>
    <rPh sb="6" eb="8">
      <t>ゴウケイ</t>
    </rPh>
    <rPh sb="9" eb="11">
      <t>ホケテゥ</t>
    </rPh>
    <rPh sb="11" eb="12">
      <t>フク</t>
    </rPh>
    <phoneticPr fontId="2"/>
  </si>
  <si>
    <t>国際</t>
    <rPh sb="0" eb="2">
      <t>コク</t>
    </rPh>
    <phoneticPr fontId="2"/>
  </si>
  <si>
    <t>住所</t>
    <rPh sb="0" eb="1">
      <t>ジュウセィオ</t>
    </rPh>
    <phoneticPr fontId="2"/>
  </si>
  <si>
    <t>郵便番号</t>
    <rPh sb="0" eb="4">
      <t>ユウビンバング</t>
    </rPh>
    <phoneticPr fontId="2"/>
  </si>
  <si>
    <t>１種(カテゴリーⅠ)</t>
    <phoneticPr fontId="2"/>
  </si>
  <si>
    <t>１種(カテゴリーⅡ)</t>
    <rPh sb="1" eb="2">
      <t>sy</t>
    </rPh>
    <phoneticPr fontId="2"/>
  </si>
  <si>
    <t>１種</t>
    <phoneticPr fontId="2"/>
  </si>
  <si>
    <t>２種</t>
    <phoneticPr fontId="2"/>
  </si>
  <si>
    <t>３種</t>
    <phoneticPr fontId="2"/>
  </si>
  <si>
    <t>1日派遣</t>
    <rPh sb="2" eb="4">
      <t xml:space="preserve">ハケン </t>
    </rPh>
    <phoneticPr fontId="2"/>
  </si>
  <si>
    <t>2日派遣</t>
    <rPh sb="2" eb="4">
      <t xml:space="preserve">ハケン </t>
    </rPh>
    <phoneticPr fontId="2"/>
  </si>
  <si>
    <t>3日派遣</t>
    <rPh sb="2" eb="4">
      <t xml:space="preserve">ハケン </t>
    </rPh>
    <phoneticPr fontId="2"/>
  </si>
  <si>
    <t>派遣日数</t>
    <rPh sb="0" eb="4">
      <t>ハケンン</t>
    </rPh>
    <phoneticPr fontId="2"/>
  </si>
  <si>
    <t>※派遣可能日を記入お願いします</t>
    <rPh sb="1" eb="5">
      <t>ハケn</t>
    </rPh>
    <rPh sb="5" eb="6">
      <t xml:space="preserve">ビヲ </t>
    </rPh>
    <rPh sb="7" eb="9">
      <t>キニュウ</t>
    </rPh>
    <phoneticPr fontId="2"/>
  </si>
  <si>
    <t>第３０回 サンライズカップエントリー・振込明細表</t>
    <phoneticPr fontId="2"/>
  </si>
  <si>
    <t>第３０回 サンライズカップエントリー①</t>
    <phoneticPr fontId="2"/>
  </si>
  <si>
    <t>１日目　チャイルド</t>
    <phoneticPr fontId="2"/>
  </si>
  <si>
    <t>第３０回 サンライズカップエントリー②</t>
    <phoneticPr fontId="2"/>
  </si>
  <si>
    <t>２日目　ジュニア</t>
    <phoneticPr fontId="2"/>
  </si>
  <si>
    <t>第３０回 サンライズカップエントリー③</t>
    <phoneticPr fontId="2"/>
  </si>
  <si>
    <t>３日目　シニア</t>
    <phoneticPr fontId="2"/>
  </si>
  <si>
    <t>①振込名、参加費の振込は前に"S"をつけて、後援会費は"K"をつけて振込</t>
    <rPh sb="1" eb="4">
      <t>フリコミ</t>
    </rPh>
    <rPh sb="5" eb="8">
      <t>サンカ</t>
    </rPh>
    <rPh sb="9" eb="11">
      <t>フリコミ</t>
    </rPh>
    <rPh sb="12" eb="13">
      <t>マエ</t>
    </rPh>
    <rPh sb="22" eb="26">
      <t>コウエンカイ</t>
    </rPh>
    <rPh sb="34" eb="36">
      <t>フリコミ</t>
    </rPh>
    <phoneticPr fontId="2"/>
  </si>
  <si>
    <t>電話番号</t>
    <rPh sb="0" eb="4">
      <t>デンワ</t>
    </rPh>
    <phoneticPr fontId="2"/>
  </si>
  <si>
    <t>◎返金用振込口座</t>
    <rPh sb="1" eb="4">
      <t>ヘンキンヨウ</t>
    </rPh>
    <rPh sb="4" eb="8">
      <t>フリコミコウザ</t>
    </rPh>
    <phoneticPr fontId="2"/>
  </si>
  <si>
    <t>郵便番号</t>
    <rPh sb="0" eb="4">
      <t>ユウビn</t>
    </rPh>
    <phoneticPr fontId="2"/>
  </si>
  <si>
    <t>名</t>
    <rPh sb="0" eb="1">
      <t>メイ</t>
    </rPh>
    <phoneticPr fontId="2"/>
  </si>
  <si>
    <t>　　　　　　　名</t>
    <rPh sb="7" eb="8">
      <t xml:space="preserve">メイ </t>
    </rPh>
    <phoneticPr fontId="2"/>
  </si>
  <si>
    <t>　　　　　　　名</t>
    <rPh sb="7" eb="8">
      <t>メイ</t>
    </rPh>
    <phoneticPr fontId="2"/>
  </si>
  <si>
    <t>後援会費納入有無→</t>
    <rPh sb="0" eb="1">
      <t>コウエn</t>
    </rPh>
    <rPh sb="4" eb="8">
      <t>ノウニュウ</t>
    </rPh>
    <phoneticPr fontId="2"/>
  </si>
  <si>
    <t>②帯同審判</t>
    <rPh sb="1" eb="3">
      <t>タイド</t>
    </rPh>
    <rPh sb="3" eb="5">
      <t>シンパn</t>
    </rPh>
    <phoneticPr fontId="2"/>
  </si>
  <si>
    <t>保護者</t>
    <rPh sb="0" eb="3">
      <t>ホゴセィア</t>
    </rPh>
    <phoneticPr fontId="2"/>
  </si>
  <si>
    <t>カテゴリー</t>
    <phoneticPr fontId="2"/>
  </si>
  <si>
    <r>
      <t>★補助役員　</t>
    </r>
    <r>
      <rPr>
        <sz val="11"/>
        <rFont val="ＭＳ Ｐゴシック"/>
        <family val="2"/>
        <charset val="128"/>
      </rPr>
      <t>※チーム内での交代は可能です。こちらには代表して1名のお名前をお願いします。)</t>
    </r>
    <rPh sb="1" eb="5">
      <t>ホジヨ</t>
    </rPh>
    <rPh sb="13" eb="15">
      <t>コウタイ</t>
    </rPh>
    <rPh sb="16" eb="18">
      <t>カノウ</t>
    </rPh>
    <rPh sb="26" eb="28">
      <t xml:space="preserve">ダイヒョウ </t>
    </rPh>
    <phoneticPr fontId="2"/>
  </si>
  <si>
    <t>コーチ</t>
    <phoneticPr fontId="2"/>
  </si>
  <si>
    <t>大学生</t>
    <rPh sb="0" eb="3">
      <t>ダイガク</t>
    </rPh>
    <phoneticPr fontId="2"/>
  </si>
  <si>
    <t>その他</t>
    <phoneticPr fontId="2"/>
  </si>
  <si>
    <t>補助役員</t>
    <rPh sb="0" eb="4">
      <t>ホジヨ</t>
    </rPh>
    <phoneticPr fontId="2"/>
  </si>
  <si>
    <t>年齢(任意)</t>
    <rPh sb="0" eb="2">
      <t>ネンレイ</t>
    </rPh>
    <rPh sb="3" eb="5">
      <t>ニn</t>
    </rPh>
    <phoneticPr fontId="2"/>
  </si>
  <si>
    <t>補助役員可能日</t>
    <rPh sb="0" eb="4">
      <t>ホジヨ</t>
    </rPh>
    <phoneticPr fontId="2"/>
  </si>
  <si>
    <r>
      <t xml:space="preserve">①帯同審判 </t>
    </r>
    <r>
      <rPr>
        <sz val="11"/>
        <rFont val="ＭＳ Ｐゴシック"/>
        <family val="2"/>
        <charset val="128"/>
      </rPr>
      <t>※原則3日間の派遣となりますが、難しい場合は非派遣費のお支払いをお願い致します。</t>
    </r>
    <rPh sb="1" eb="3">
      <t>タイド</t>
    </rPh>
    <rPh sb="3" eb="5">
      <t>シンパn</t>
    </rPh>
    <phoneticPr fontId="2"/>
  </si>
  <si>
    <t>第３０回 サンライズカップ 帯同審判・補助役員</t>
    <rPh sb="14" eb="16">
      <t>タイドウ</t>
    </rPh>
    <rPh sb="16" eb="18">
      <t>シンパn</t>
    </rPh>
    <rPh sb="19" eb="23">
      <t>ホジヨ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</si>
</sst>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;[Red]\-#,##0\ "/>
  </numFmts>
  <fonts count="35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1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0"/>
      <name val="ＭＳ Ｐゴシック"/>
      <family val="3"/>
      <charset val="128"/>
    </font>
    <font>
      <sz val="12"/>
      <name val="ＭＳ Ｐゴシック"/>
      <family val="3"/>
      <charset val="128"/>
    </font>
    <font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sz val="12"/>
      <color theme="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20"/>
      <name val="ＭＳ Ｐゴシック"/>
      <family val="3"/>
      <charset val="128"/>
    </font>
    <font>
      <sz val="12"/>
      <name val="ＭＳ Ｐゴシック"/>
      <family val="2"/>
      <charset val="128"/>
    </font>
    <font>
      <sz val="14"/>
      <name val="ＭＳ Ｐゴシック"/>
      <family val="2"/>
      <charset val="128"/>
    </font>
    <font>
      <b/>
      <u/>
      <sz val="14"/>
      <name val="ＭＳ Ｐゴシック"/>
      <family val="2"/>
      <charset val="128"/>
    </font>
    <font>
      <b/>
      <u/>
      <sz val="14"/>
      <name val="ＭＳ Ｐゴシック"/>
      <family val="3"/>
      <charset val="128"/>
    </font>
    <font>
      <b/>
      <u/>
      <sz val="12"/>
      <color rgb="FFFF0000"/>
      <name val="ＭＳ Ｐゴシック"/>
      <family val="3"/>
      <charset val="128"/>
    </font>
    <font>
      <b/>
      <u/>
      <sz val="12"/>
      <color rgb="FFFF0000"/>
      <name val="ＭＳ Ｐゴシック"/>
      <family val="2"/>
      <charset val="128"/>
    </font>
    <font>
      <sz val="20"/>
      <name val="ＭＳ Ｐゴシック"/>
      <family val="2"/>
      <charset val="128"/>
    </font>
    <font>
      <sz val="11"/>
      <color theme="1"/>
      <name val="ＭＳ Ｐゴシック"/>
      <family val="2"/>
      <charset val="128"/>
    </font>
    <font>
      <sz val="12"/>
      <color theme="1"/>
      <name val="ＭＳ Ｐゴシック"/>
      <family val="2"/>
      <charset val="128"/>
    </font>
    <font>
      <sz val="9"/>
      <name val="ＭＳ Ｐゴシック"/>
      <family val="2"/>
      <charset val="128"/>
    </font>
    <font>
      <sz val="11"/>
      <name val="ＭＳ Ｐゴシック"/>
      <family val="2"/>
      <charset val="128"/>
    </font>
    <font>
      <b/>
      <sz val="18"/>
      <color rgb="FF7030A0"/>
      <name val="ＭＳ Ｐゴシック"/>
      <family val="3"/>
      <charset val="128"/>
    </font>
    <font>
      <b/>
      <sz val="18"/>
      <color rgb="FF7030A0"/>
      <name val="ＭＳ Ｐゴシック"/>
      <family val="2"/>
      <charset val="128"/>
    </font>
    <font>
      <b/>
      <sz val="18"/>
      <color rgb="FF00B0F0"/>
      <name val="ＭＳ Ｐゴシック"/>
      <family val="3"/>
      <charset val="128"/>
    </font>
    <font>
      <b/>
      <sz val="18"/>
      <color rgb="FF00B0F0"/>
      <name val="ＭＳ Ｐゴシック"/>
      <family val="2"/>
      <charset val="128"/>
    </font>
    <font>
      <b/>
      <sz val="18"/>
      <color rgb="FF00B050"/>
      <name val="ＭＳ Ｐゴシック"/>
      <family val="3"/>
      <charset val="128"/>
    </font>
    <font>
      <b/>
      <sz val="18"/>
      <color rgb="FF00B050"/>
      <name val="ＭＳ Ｐゴシック"/>
      <family val="2"/>
      <charset val="128"/>
    </font>
    <font>
      <sz val="12"/>
      <color rgb="FFFF0000"/>
      <name val="ＭＳ Ｐゴシック"/>
      <family val="2"/>
      <charset val="128"/>
    </font>
    <font>
      <sz val="10"/>
      <name val="ＭＳ Ｐゴシック"/>
      <family val="2"/>
      <charset val="128"/>
    </font>
    <font>
      <b/>
      <sz val="14"/>
      <name val="ＭＳ Ｐゴシック"/>
      <family val="2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50505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505050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62">
    <xf numFmtId="0" fontId="0" fillId="0" borderId="0" xfId="0"/>
    <xf numFmtId="0" fontId="0" fillId="0" borderId="0" xfId="0" applyAlignment="1">
      <alignment shrinkToFit="1"/>
    </xf>
    <xf numFmtId="0" fontId="1" fillId="0" borderId="0" xfId="0" applyFont="1" applyAlignment="1">
      <alignment shrinkToFit="1"/>
    </xf>
    <xf numFmtId="0" fontId="0" fillId="0" borderId="0" xfId="0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6" fillId="0" borderId="0" xfId="0" applyFont="1" applyAlignment="1">
      <alignment shrinkToFit="1"/>
    </xf>
    <xf numFmtId="0" fontId="0" fillId="0" borderId="2" xfId="0" applyBorder="1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7" fillId="0" borderId="0" xfId="0" applyFont="1" applyAlignment="1">
      <alignment shrinkToFit="1"/>
    </xf>
    <xf numFmtId="0" fontId="7" fillId="0" borderId="0" xfId="0" applyFont="1" applyAlignment="1">
      <alignment horizontal="left" vertical="center" shrinkToFit="1"/>
    </xf>
    <xf numFmtId="0" fontId="4" fillId="0" borderId="0" xfId="0" applyFont="1" applyAlignment="1">
      <alignment horizontal="left" vertical="center" shrinkToFit="1"/>
    </xf>
    <xf numFmtId="38" fontId="4" fillId="0" borderId="0" xfId="1" applyFont="1" applyBorder="1" applyAlignment="1">
      <alignment horizontal="left" vertical="center" shrinkToFit="1"/>
    </xf>
    <xf numFmtId="0" fontId="8" fillId="0" borderId="0" xfId="0" applyFont="1" applyAlignment="1">
      <alignment shrinkToFit="1"/>
    </xf>
    <xf numFmtId="0" fontId="6" fillId="0" borderId="0" xfId="0" applyFont="1" applyAlignment="1">
      <alignment horizontal="left" vertical="center" shrinkToFit="1"/>
    </xf>
    <xf numFmtId="0" fontId="0" fillId="0" borderId="0" xfId="0" applyAlignment="1">
      <alignment vertical="center"/>
    </xf>
    <xf numFmtId="0" fontId="9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0" fillId="0" borderId="0" xfId="0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6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6" fillId="0" borderId="0" xfId="0" applyFont="1" applyAlignment="1">
      <alignment horizontal="center" vertical="center" shrinkToFit="1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 textRotation="255" shrinkToFit="1"/>
    </xf>
    <xf numFmtId="0" fontId="0" fillId="0" borderId="0" xfId="0" applyAlignment="1">
      <alignment horizontal="left" vertical="top" shrinkToFit="1"/>
    </xf>
    <xf numFmtId="0" fontId="12" fillId="0" borderId="0" xfId="0" applyFont="1" applyAlignment="1">
      <alignment shrinkToFit="1"/>
    </xf>
    <xf numFmtId="0" fontId="13" fillId="0" borderId="0" xfId="0" applyFont="1" applyAlignment="1">
      <alignment shrinkToFit="1"/>
    </xf>
    <xf numFmtId="0" fontId="13" fillId="0" borderId="0" xfId="0" applyFont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5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center" vertical="center" shrinkToFit="1"/>
    </xf>
    <xf numFmtId="0" fontId="7" fillId="0" borderId="0" xfId="0" applyFont="1" applyAlignment="1">
      <alignment horizontal="center" vertical="center" shrinkToFit="1"/>
    </xf>
    <xf numFmtId="0" fontId="16" fillId="0" borderId="0" xfId="0" applyFont="1" applyAlignment="1">
      <alignment horizontal="center" vertical="center" shrinkToFit="1"/>
    </xf>
    <xf numFmtId="0" fontId="23" fillId="0" borderId="0" xfId="0" applyFont="1" applyAlignment="1">
      <alignment horizontal="center" vertical="center" shrinkToFit="1"/>
    </xf>
    <xf numFmtId="0" fontId="22" fillId="0" borderId="0" xfId="0" applyFont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top" wrapText="1" shrinkToFit="1"/>
    </xf>
    <xf numFmtId="0" fontId="15" fillId="0" borderId="0" xfId="0" applyFont="1" applyAlignment="1">
      <alignment vertical="center"/>
    </xf>
    <xf numFmtId="0" fontId="7" fillId="0" borderId="0" xfId="0" applyFont="1" applyAlignment="1">
      <alignment horizontal="right" vertical="center" shrinkToFit="1"/>
    </xf>
    <xf numFmtId="38" fontId="4" fillId="0" borderId="0" xfId="1" applyFont="1" applyBorder="1" applyAlignment="1">
      <alignment vertical="center" shrinkToFit="1"/>
    </xf>
    <xf numFmtId="0" fontId="5" fillId="0" borderId="0" xfId="0" applyFont="1" applyAlignment="1">
      <alignment horizontal="center" vertical="center" shrinkToFit="1"/>
    </xf>
    <xf numFmtId="0" fontId="25" fillId="0" borderId="0" xfId="0" applyFont="1" applyAlignment="1">
      <alignment vertical="center"/>
    </xf>
    <xf numFmtId="0" fontId="33" fillId="0" borderId="2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 shrinkToFit="1"/>
    </xf>
    <xf numFmtId="0" fontId="16" fillId="0" borderId="5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3" fontId="7" fillId="0" borderId="2" xfId="0" applyNumberFormat="1" applyFont="1" applyBorder="1" applyAlignment="1">
      <alignment horizontal="right" vertical="center" shrinkToFit="1"/>
    </xf>
    <xf numFmtId="38" fontId="7" fillId="0" borderId="2" xfId="1" applyFont="1" applyBorder="1" applyAlignment="1">
      <alignment vertical="center" shrinkToFit="1"/>
    </xf>
    <xf numFmtId="38" fontId="7" fillId="0" borderId="1" xfId="1" applyFont="1" applyBorder="1" applyAlignment="1">
      <alignment vertical="center" shrinkToFit="1"/>
    </xf>
    <xf numFmtId="0" fontId="7" fillId="0" borderId="2" xfId="0" applyFont="1" applyBorder="1" applyAlignment="1">
      <alignment horizontal="right" vertical="center" shrinkToFit="1"/>
    </xf>
    <xf numFmtId="0" fontId="7" fillId="0" borderId="2" xfId="0" applyFont="1" applyBorder="1" applyAlignment="1">
      <alignment horizontal="left" vertical="center" shrinkToFit="1"/>
    </xf>
    <xf numFmtId="0" fontId="16" fillId="0" borderId="2" xfId="0" applyFont="1" applyBorder="1" applyAlignment="1">
      <alignment horizontal="right" vertical="center" shrinkToFit="1"/>
    </xf>
    <xf numFmtId="0" fontId="16" fillId="0" borderId="2" xfId="0" applyFont="1" applyBorder="1" applyAlignment="1">
      <alignment horizontal="left" vertical="center" shrinkToFit="1"/>
    </xf>
    <xf numFmtId="0" fontId="7" fillId="0" borderId="1" xfId="0" applyFont="1" applyBorder="1" applyAlignment="1">
      <alignment horizontal="center" vertical="center" shrinkToFit="1"/>
    </xf>
    <xf numFmtId="0" fontId="16" fillId="0" borderId="3" xfId="0" applyFont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 shrinkToFit="1"/>
    </xf>
    <xf numFmtId="0" fontId="6" fillId="0" borderId="0" xfId="0" applyFont="1" applyAlignment="1">
      <alignment horizontal="left" vertical="center"/>
    </xf>
    <xf numFmtId="0" fontId="33" fillId="0" borderId="5" xfId="0" applyFont="1" applyBorder="1" applyAlignment="1">
      <alignment horizontal="center" vertical="center"/>
    </xf>
    <xf numFmtId="0" fontId="33" fillId="0" borderId="9" xfId="0" applyFont="1" applyBorder="1" applyAlignment="1">
      <alignment horizontal="center" vertical="center"/>
    </xf>
    <xf numFmtId="38" fontId="16" fillId="0" borderId="1" xfId="1" applyFont="1" applyBorder="1" applyAlignment="1">
      <alignment vertical="center" shrinkToFit="1"/>
    </xf>
    <xf numFmtId="3" fontId="16" fillId="0" borderId="2" xfId="0" applyNumberFormat="1" applyFont="1" applyBorder="1" applyAlignment="1">
      <alignment horizontal="right" vertical="center" shrinkToFit="1"/>
    </xf>
    <xf numFmtId="38" fontId="16" fillId="0" borderId="2" xfId="1" applyFont="1" applyBorder="1" applyAlignment="1">
      <alignment vertical="center" shrinkToFit="1"/>
    </xf>
    <xf numFmtId="0" fontId="7" fillId="0" borderId="0" xfId="0" applyFont="1" applyAlignment="1">
      <alignment vertical="center" shrinkToFit="1"/>
    </xf>
    <xf numFmtId="0" fontId="16" fillId="0" borderId="0" xfId="0" applyFont="1" applyAlignment="1">
      <alignment vertical="center"/>
    </xf>
    <xf numFmtId="0" fontId="16" fillId="0" borderId="0" xfId="0" applyFont="1" applyAlignment="1">
      <alignment shrinkToFit="1"/>
    </xf>
    <xf numFmtId="0" fontId="16" fillId="0" borderId="9" xfId="0" applyFont="1" applyBorder="1" applyAlignment="1">
      <alignment horizontal="center" vertical="center"/>
    </xf>
    <xf numFmtId="0" fontId="0" fillId="0" borderId="20" xfId="0" applyBorder="1" applyAlignment="1">
      <alignment horizontal="left" vertical="center"/>
    </xf>
    <xf numFmtId="0" fontId="5" fillId="0" borderId="13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33" fillId="0" borderId="16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 shrinkToFit="1"/>
    </xf>
    <xf numFmtId="0" fontId="16" fillId="0" borderId="22" xfId="0" applyFont="1" applyBorder="1" applyAlignment="1">
      <alignment horizontal="center" vertical="center"/>
    </xf>
    <xf numFmtId="0" fontId="16" fillId="0" borderId="23" xfId="0" applyFont="1" applyBorder="1" applyAlignment="1">
      <alignment horizontal="center" vertical="center"/>
    </xf>
    <xf numFmtId="0" fontId="25" fillId="0" borderId="2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38" fontId="16" fillId="0" borderId="12" xfId="1" applyFont="1" applyBorder="1" applyAlignment="1">
      <alignment horizontal="center" vertical="center" shrinkToFit="1"/>
    </xf>
    <xf numFmtId="3" fontId="16" fillId="0" borderId="7" xfId="0" applyNumberFormat="1" applyFont="1" applyBorder="1" applyAlignment="1">
      <alignment horizontal="right" vertical="center" shrinkToFit="1"/>
    </xf>
    <xf numFmtId="0" fontId="16" fillId="0" borderId="2" xfId="0" applyFont="1" applyBorder="1" applyAlignment="1">
      <alignment horizontal="right" vertical="center"/>
    </xf>
    <xf numFmtId="0" fontId="16" fillId="0" borderId="6" xfId="0" applyFont="1" applyBorder="1" applyAlignment="1">
      <alignment horizontal="left" vertical="center"/>
    </xf>
    <xf numFmtId="0" fontId="16" fillId="0" borderId="16" xfId="0" applyFont="1" applyBorder="1" applyAlignment="1">
      <alignment horizontal="center" vertical="center" shrinkToFit="1"/>
    </xf>
    <xf numFmtId="0" fontId="16" fillId="0" borderId="26" xfId="0" applyFont="1" applyBorder="1" applyAlignment="1">
      <alignment horizontal="center" vertical="center" shrinkToFit="1"/>
    </xf>
    <xf numFmtId="0" fontId="16" fillId="0" borderId="27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center" vertical="center" shrinkToFit="1"/>
    </xf>
    <xf numFmtId="38" fontId="9" fillId="0" borderId="30" xfId="1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shrinkToFit="1"/>
    </xf>
    <xf numFmtId="0" fontId="16" fillId="0" borderId="6" xfId="0" applyFont="1" applyBorder="1" applyAlignment="1">
      <alignment horizontal="right" vertical="center" shrinkToFit="1"/>
    </xf>
    <xf numFmtId="0" fontId="16" fillId="0" borderId="6" xfId="0" applyFont="1" applyBorder="1" applyAlignment="1">
      <alignment horizontal="left" vertical="center" shrinkToFit="1"/>
    </xf>
    <xf numFmtId="176" fontId="16" fillId="0" borderId="6" xfId="0" applyNumberFormat="1" applyFont="1" applyBorder="1" applyAlignment="1">
      <alignment horizontal="right" vertical="center" shrinkToFit="1"/>
    </xf>
    <xf numFmtId="0" fontId="16" fillId="0" borderId="30" xfId="0" applyFont="1" applyBorder="1" applyAlignment="1">
      <alignment horizontal="center" vertical="center" shrinkToFit="1"/>
    </xf>
    <xf numFmtId="38" fontId="34" fillId="0" borderId="11" xfId="1" applyFont="1" applyBorder="1" applyAlignment="1">
      <alignment vertical="center" shrinkToFit="1"/>
    </xf>
    <xf numFmtId="0" fontId="16" fillId="0" borderId="34" xfId="0" applyFont="1" applyBorder="1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0" fontId="7" fillId="0" borderId="4" xfId="0" applyFont="1" applyBorder="1" applyAlignment="1">
      <alignment vertical="center"/>
    </xf>
    <xf numFmtId="0" fontId="16" fillId="0" borderId="4" xfId="0" applyFont="1" applyBorder="1" applyAlignment="1">
      <alignment vertical="center"/>
    </xf>
    <xf numFmtId="0" fontId="7" fillId="0" borderId="2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14" fillId="0" borderId="0" xfId="0" applyFont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4" fillId="0" borderId="10" xfId="0" applyFont="1" applyBorder="1" applyAlignment="1">
      <alignment horizontal="center" vertical="center" shrinkToFit="1"/>
    </xf>
    <xf numFmtId="0" fontId="24" fillId="0" borderId="11" xfId="0" applyFont="1" applyBorder="1" applyAlignment="1">
      <alignment horizontal="center" vertical="center" shrinkToFit="1"/>
    </xf>
    <xf numFmtId="0" fontId="16" fillId="0" borderId="0" xfId="0" applyFont="1" applyAlignment="1">
      <alignment horizontal="left" vertical="top" wrapText="1" shrinkToFit="1"/>
    </xf>
    <xf numFmtId="0" fontId="7" fillId="0" borderId="0" xfId="0" applyFont="1" applyAlignment="1">
      <alignment horizontal="left" vertical="center" wrapText="1" shrinkToFit="1"/>
    </xf>
    <xf numFmtId="0" fontId="16" fillId="0" borderId="0" xfId="0" applyFont="1" applyAlignment="1">
      <alignment horizontal="left" vertical="center" wrapText="1" shrinkToFit="1"/>
    </xf>
    <xf numFmtId="0" fontId="7" fillId="0" borderId="31" xfId="0" applyFont="1" applyBorder="1" applyAlignment="1">
      <alignment horizontal="right" vertical="center" shrinkToFit="1"/>
    </xf>
    <xf numFmtId="0" fontId="7" fillId="0" borderId="32" xfId="0" applyFont="1" applyBorder="1" applyAlignment="1">
      <alignment horizontal="right" vertical="center" shrinkToFit="1"/>
    </xf>
    <xf numFmtId="0" fontId="7" fillId="0" borderId="33" xfId="0" applyFont="1" applyBorder="1" applyAlignment="1">
      <alignment horizontal="right" vertical="center" shrinkToFit="1"/>
    </xf>
    <xf numFmtId="0" fontId="16" fillId="0" borderId="18" xfId="0" applyFont="1" applyBorder="1" applyAlignment="1">
      <alignment horizontal="right" vertical="center" shrinkToFit="1"/>
    </xf>
    <xf numFmtId="0" fontId="16" fillId="0" borderId="28" xfId="0" applyFont="1" applyBorder="1" applyAlignment="1">
      <alignment horizontal="center" vertical="center" wrapText="1" shrinkToFit="1"/>
    </xf>
    <xf numFmtId="0" fontId="16" fillId="0" borderId="29" xfId="0" applyFont="1" applyBorder="1" applyAlignment="1">
      <alignment horizontal="center" vertical="center" wrapText="1" shrinkToFit="1"/>
    </xf>
    <xf numFmtId="0" fontId="7" fillId="0" borderId="24" xfId="0" applyFont="1" applyBorder="1" applyAlignment="1">
      <alignment horizontal="right" vertical="center" shrinkToFit="1"/>
    </xf>
    <xf numFmtId="0" fontId="16" fillId="0" borderId="25" xfId="0" applyFont="1" applyBorder="1" applyAlignment="1">
      <alignment horizontal="right" vertical="center" shrinkToFit="1"/>
    </xf>
    <xf numFmtId="0" fontId="6" fillId="0" borderId="0" xfId="0" applyFont="1" applyAlignment="1">
      <alignment horizontal="left" vertical="center" shrinkToFit="1"/>
    </xf>
    <xf numFmtId="0" fontId="16" fillId="0" borderId="18" xfId="0" applyFont="1" applyBorder="1" applyAlignment="1">
      <alignment horizontal="center" vertical="center" shrinkToFit="1"/>
    </xf>
    <xf numFmtId="0" fontId="16" fillId="0" borderId="19" xfId="0" applyFont="1" applyBorder="1" applyAlignment="1">
      <alignment horizontal="center" vertical="center" shrinkToFit="1"/>
    </xf>
    <xf numFmtId="0" fontId="11" fillId="0" borderId="0" xfId="0" applyFont="1" applyAlignment="1">
      <alignment horizontal="left" vertical="center" shrinkToFit="1"/>
    </xf>
    <xf numFmtId="0" fontId="32" fillId="0" borderId="0" xfId="0" applyFont="1" applyAlignment="1">
      <alignment horizontal="left" vertical="center" shrinkToFit="1"/>
    </xf>
    <xf numFmtId="0" fontId="32" fillId="0" borderId="0" xfId="0" applyFont="1" applyAlignment="1">
      <alignment horizontal="center" vertical="center" shrinkToFit="1"/>
    </xf>
    <xf numFmtId="0" fontId="6" fillId="0" borderId="0" xfId="0" applyFont="1" applyAlignment="1">
      <alignment horizontal="center" vertical="center" shrinkToFit="1"/>
    </xf>
    <xf numFmtId="0" fontId="16" fillId="2" borderId="10" xfId="0" applyFont="1" applyFill="1" applyBorder="1" applyAlignment="1">
      <alignment horizontal="center" vertical="center" shrinkToFit="1"/>
    </xf>
    <xf numFmtId="0" fontId="16" fillId="2" borderId="12" xfId="0" applyFont="1" applyFill="1" applyBorder="1" applyAlignment="1">
      <alignment horizontal="center" vertical="center" shrinkToFit="1"/>
    </xf>
    <xf numFmtId="0" fontId="16" fillId="0" borderId="2" xfId="0" applyFont="1" applyBorder="1" applyAlignment="1">
      <alignment horizontal="center" vertical="center" shrinkToFit="1"/>
    </xf>
    <xf numFmtId="0" fontId="16" fillId="0" borderId="17" xfId="0" applyFont="1" applyBorder="1" applyAlignment="1">
      <alignment horizontal="center" vertical="center" shrinkToFit="1"/>
    </xf>
    <xf numFmtId="0" fontId="16" fillId="0" borderId="2" xfId="0" applyFont="1" applyBorder="1" applyAlignment="1">
      <alignment horizontal="right" vertical="center" shrinkToFit="1"/>
    </xf>
    <xf numFmtId="0" fontId="7" fillId="0" borderId="4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7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8" fillId="0" borderId="4" xfId="0" applyFont="1" applyBorder="1" applyAlignment="1">
      <alignment horizontal="left" vertical="center" readingOrder="1"/>
    </xf>
    <xf numFmtId="0" fontId="17" fillId="0" borderId="4" xfId="0" applyFont="1" applyBorder="1" applyAlignment="1">
      <alignment horizontal="left" vertical="center" readingOrder="1"/>
    </xf>
    <xf numFmtId="0" fontId="19" fillId="0" borderId="8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6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31" fillId="0" borderId="0" xfId="0" applyFont="1" applyAlignment="1">
      <alignment horizontal="center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9" defaultPivotStyle="PivotStyleMedium4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88900</xdr:colOff>
      <xdr:row>38</xdr:row>
      <xdr:rowOff>63500</xdr:rowOff>
    </xdr:from>
    <xdr:to>
      <xdr:col>6</xdr:col>
      <xdr:colOff>819125</xdr:colOff>
      <xdr:row>38</xdr:row>
      <xdr:rowOff>660400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203ED3B5-3D53-BF4C-88BD-8403E58F1A5E}"/>
            </a:ext>
          </a:extLst>
        </xdr:cNvPr>
        <xdr:cNvSpPr txBox="1">
          <a:spLocks noChangeArrowheads="1"/>
        </xdr:cNvSpPr>
      </xdr:nvSpPr>
      <xdr:spPr bwMode="auto">
        <a:xfrm>
          <a:off x="88900" y="8572500"/>
          <a:ext cx="7283425" cy="596900"/>
        </a:xfrm>
        <a:prstGeom prst="rect">
          <a:avLst/>
        </a:prstGeom>
        <a:ln>
          <a:headEnd/>
          <a:tailEnd/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wrap="square" lIns="36576" tIns="22860" rIns="0" bIns="0" anchor="ctr" upright="1"/>
        <a:lstStyle/>
        <a:p>
          <a:pPr algn="ctr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参加費・後援会費</a:t>
          </a:r>
          <a:r>
            <a:rPr lang="en-US" altLang="ja-JP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振込先</a:t>
          </a:r>
          <a:endParaRPr lang="en-US" altLang="ja-JP" sz="1400" b="0" i="0" u="none" strike="noStrike" baseline="0">
            <a:solidFill>
              <a:srgbClr val="000000"/>
            </a:solidFill>
            <a:latin typeface="ＭＳ Ｐゴシック"/>
            <a:ea typeface="ＭＳ Ｐゴシック"/>
          </a:endParaRPr>
        </a:p>
        <a:p>
          <a:pPr algn="ctr" rtl="0"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みずほ銀行　</a:t>
          </a:r>
          <a:r>
            <a:rPr lang="ja-JP" altLang="ja-JP" sz="14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稲城中央支店（普）口座番号　１２０２１９２</a:t>
          </a:r>
          <a:r>
            <a:rPr lang="ja-JP" altLang="ja-JP" sz="14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　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rPr>
            <a:t>新体操部後援会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  <pageSetUpPr fitToPage="1"/>
  </sheetPr>
  <dimension ref="A1:AG46"/>
  <sheetViews>
    <sheetView topLeftCell="A10" zoomScaleNormal="100" workbookViewId="0">
      <selection activeCell="I9" sqref="I9"/>
    </sheetView>
  </sheetViews>
  <sheetFormatPr baseColWidth="10" defaultColWidth="12.83203125" defaultRowHeight="14"/>
  <cols>
    <col min="1" max="1" width="26.5" style="1" customWidth="1"/>
    <col min="2" max="2" width="20.83203125" style="1" customWidth="1"/>
    <col min="3" max="3" width="5.1640625" style="1" customWidth="1"/>
    <col min="4" max="4" width="6.33203125" style="1" customWidth="1"/>
    <col min="5" max="5" width="7.83203125" style="1" customWidth="1"/>
    <col min="6" max="6" width="22.1640625" style="1" customWidth="1"/>
    <col min="7" max="7" width="11.6640625" style="1" customWidth="1"/>
    <col min="8" max="16384" width="12.83203125" style="1"/>
  </cols>
  <sheetData>
    <row r="1" spans="1:7" s="3" customFormat="1" ht="41" customHeight="1" thickBot="1">
      <c r="A1" s="106" t="s">
        <v>129</v>
      </c>
      <c r="B1" s="107"/>
      <c r="C1" s="107"/>
      <c r="D1" s="107"/>
      <c r="E1" s="107"/>
      <c r="F1" s="107"/>
      <c r="G1" s="107"/>
    </row>
    <row r="2" spans="1:7" s="3" customFormat="1" ht="15" customHeight="1">
      <c r="A2" s="75" t="s">
        <v>2</v>
      </c>
      <c r="B2" s="108"/>
      <c r="C2" s="108"/>
      <c r="D2" s="108"/>
      <c r="E2" s="108"/>
      <c r="F2" s="108"/>
      <c r="G2" s="109"/>
    </row>
    <row r="3" spans="1:7" s="3" customFormat="1" ht="25" customHeight="1">
      <c r="A3" s="76" t="s">
        <v>103</v>
      </c>
      <c r="B3" s="110"/>
      <c r="C3" s="110"/>
      <c r="D3" s="110"/>
      <c r="E3" s="110"/>
      <c r="F3" s="110"/>
      <c r="G3" s="111"/>
    </row>
    <row r="4" spans="1:7" s="3" customFormat="1" ht="15" customHeight="1">
      <c r="A4" s="77" t="s">
        <v>2</v>
      </c>
      <c r="B4" s="112"/>
      <c r="C4" s="112"/>
      <c r="D4" s="112"/>
      <c r="E4" s="112"/>
      <c r="F4" s="112"/>
      <c r="G4" s="113"/>
    </row>
    <row r="5" spans="1:7" s="3" customFormat="1" ht="25" customHeight="1">
      <c r="A5" s="76" t="s">
        <v>11</v>
      </c>
      <c r="B5" s="110"/>
      <c r="C5" s="110"/>
      <c r="D5" s="110"/>
      <c r="E5" s="110"/>
      <c r="F5" s="110"/>
      <c r="G5" s="111"/>
    </row>
    <row r="6" spans="1:7" s="3" customFormat="1" ht="25" customHeight="1">
      <c r="A6" s="76" t="s">
        <v>139</v>
      </c>
      <c r="B6" s="74"/>
      <c r="C6" s="36"/>
      <c r="D6" s="36"/>
      <c r="E6" s="36"/>
      <c r="F6" s="36"/>
      <c r="G6" s="78"/>
    </row>
    <row r="7" spans="1:7" s="3" customFormat="1" ht="25" customHeight="1">
      <c r="A7" s="76" t="s">
        <v>117</v>
      </c>
      <c r="B7" s="114"/>
      <c r="C7" s="102"/>
      <c r="D7" s="102"/>
      <c r="E7" s="102"/>
      <c r="F7" s="102"/>
      <c r="G7" s="103"/>
    </row>
    <row r="8" spans="1:7" s="3" customFormat="1" ht="25" customHeight="1">
      <c r="A8" s="79" t="s">
        <v>137</v>
      </c>
      <c r="B8" s="102"/>
      <c r="C8" s="102"/>
      <c r="D8" s="102"/>
      <c r="E8" s="102"/>
      <c r="F8" s="102"/>
      <c r="G8" s="103"/>
    </row>
    <row r="9" spans="1:7" s="3" customFormat="1" ht="25" customHeight="1">
      <c r="A9" s="79" t="s">
        <v>40</v>
      </c>
      <c r="B9" s="102"/>
      <c r="C9" s="102"/>
      <c r="D9" s="102"/>
      <c r="E9" s="102"/>
      <c r="F9" s="102"/>
      <c r="G9" s="103"/>
    </row>
    <row r="10" spans="1:7" s="3" customFormat="1" ht="25" customHeight="1" thickBot="1">
      <c r="A10" s="80" t="s">
        <v>12</v>
      </c>
      <c r="B10" s="104"/>
      <c r="C10" s="104"/>
      <c r="D10" s="104"/>
      <c r="E10" s="104"/>
      <c r="F10" s="104"/>
      <c r="G10" s="105"/>
    </row>
    <row r="11" spans="1:7" s="3" customFormat="1">
      <c r="A11" s="4"/>
      <c r="B11" s="4"/>
      <c r="C11" s="4"/>
      <c r="D11" s="4"/>
      <c r="E11" s="4"/>
      <c r="F11" s="4"/>
      <c r="G11" s="4"/>
    </row>
    <row r="12" spans="1:7" s="3" customFormat="1" ht="28.25" customHeight="1">
      <c r="A12" s="51" t="s">
        <v>28</v>
      </c>
      <c r="B12" s="54">
        <v>20000</v>
      </c>
      <c r="C12" s="6" t="s">
        <v>5</v>
      </c>
      <c r="D12" s="57"/>
      <c r="E12" s="58" t="s">
        <v>6</v>
      </c>
      <c r="F12" s="54">
        <f>B12*D12</f>
        <v>0</v>
      </c>
      <c r="G12" s="61" t="s">
        <v>4</v>
      </c>
    </row>
    <row r="13" spans="1:7" s="3" customFormat="1" ht="28.25" customHeight="1">
      <c r="A13" s="52" t="s">
        <v>29</v>
      </c>
      <c r="B13" s="55">
        <v>20000</v>
      </c>
      <c r="C13" s="8" t="s">
        <v>5</v>
      </c>
      <c r="D13" s="59"/>
      <c r="E13" s="60" t="s">
        <v>24</v>
      </c>
      <c r="F13" s="54">
        <f t="shared" ref="F13:F19" si="0">B13*D13</f>
        <v>0</v>
      </c>
      <c r="G13" s="62" t="s">
        <v>4</v>
      </c>
    </row>
    <row r="14" spans="1:7" s="3" customFormat="1" ht="28.25" customHeight="1">
      <c r="A14" s="52" t="s">
        <v>30</v>
      </c>
      <c r="B14" s="55">
        <v>20000</v>
      </c>
      <c r="C14" s="8" t="s">
        <v>5</v>
      </c>
      <c r="D14" s="59"/>
      <c r="E14" s="60" t="s">
        <v>6</v>
      </c>
      <c r="F14" s="54">
        <f t="shared" si="0"/>
        <v>0</v>
      </c>
      <c r="G14" s="63" t="s">
        <v>4</v>
      </c>
    </row>
    <row r="15" spans="1:7" s="3" customFormat="1" ht="28.25" customHeight="1">
      <c r="A15" s="53" t="s">
        <v>26</v>
      </c>
      <c r="B15" s="56">
        <v>4000</v>
      </c>
      <c r="C15" s="8" t="s">
        <v>32</v>
      </c>
      <c r="D15" s="59"/>
      <c r="E15" s="60" t="s">
        <v>140</v>
      </c>
      <c r="F15" s="54">
        <f t="shared" ref="F15:F16" si="1">B15*D15</f>
        <v>0</v>
      </c>
      <c r="G15" s="63" t="s">
        <v>33</v>
      </c>
    </row>
    <row r="16" spans="1:7" s="3" customFormat="1" ht="28.25" customHeight="1">
      <c r="A16" s="53" t="s">
        <v>50</v>
      </c>
      <c r="B16" s="56">
        <v>8000</v>
      </c>
      <c r="C16" s="8" t="s">
        <v>5</v>
      </c>
      <c r="D16" s="59"/>
      <c r="E16" s="60" t="s">
        <v>140</v>
      </c>
      <c r="F16" s="54">
        <f t="shared" si="1"/>
        <v>0</v>
      </c>
      <c r="G16" s="63" t="s">
        <v>33</v>
      </c>
    </row>
    <row r="17" spans="1:30" s="3" customFormat="1" ht="28.25" customHeight="1">
      <c r="A17" s="53" t="s">
        <v>51</v>
      </c>
      <c r="B17" s="56">
        <v>4000</v>
      </c>
      <c r="C17" s="8" t="s">
        <v>5</v>
      </c>
      <c r="D17" s="59"/>
      <c r="E17" s="60" t="s">
        <v>140</v>
      </c>
      <c r="F17" s="54">
        <f t="shared" ref="F17" si="2">B17*D17</f>
        <v>0</v>
      </c>
      <c r="G17" s="63" t="s">
        <v>33</v>
      </c>
    </row>
    <row r="18" spans="1:30" s="3" customFormat="1" ht="28.25" customHeight="1">
      <c r="A18" s="53" t="s">
        <v>25</v>
      </c>
      <c r="B18" s="55">
        <v>8000</v>
      </c>
      <c r="C18" s="8" t="s">
        <v>5</v>
      </c>
      <c r="D18" s="59"/>
      <c r="E18" s="60" t="s">
        <v>140</v>
      </c>
      <c r="F18" s="54">
        <f>B18*D18</f>
        <v>0</v>
      </c>
      <c r="G18" s="63" t="s">
        <v>4</v>
      </c>
    </row>
    <row r="19" spans="1:30" s="3" customFormat="1" ht="28.25" customHeight="1">
      <c r="A19" s="53" t="s">
        <v>31</v>
      </c>
      <c r="B19" s="56">
        <v>4000</v>
      </c>
      <c r="C19" s="8" t="s">
        <v>5</v>
      </c>
      <c r="D19" s="59"/>
      <c r="E19" s="60" t="s">
        <v>140</v>
      </c>
      <c r="F19" s="54">
        <f t="shared" si="0"/>
        <v>0</v>
      </c>
      <c r="G19" s="63" t="s">
        <v>4</v>
      </c>
    </row>
    <row r="20" spans="1:30" s="3" customFormat="1" ht="28.25" customHeight="1" thickBot="1">
      <c r="A20" s="90" t="s">
        <v>34</v>
      </c>
      <c r="B20" s="91" t="s">
        <v>52</v>
      </c>
      <c r="C20" s="92" t="s">
        <v>32</v>
      </c>
      <c r="D20" s="93"/>
      <c r="E20" s="94" t="s">
        <v>35</v>
      </c>
      <c r="F20" s="95" t="str">
        <f>IF(D20=1,10000,IF(D20=2,15000,IF(D20=3,20000,"")))</f>
        <v/>
      </c>
      <c r="G20" s="96" t="s">
        <v>33</v>
      </c>
    </row>
    <row r="21" spans="1:30" ht="28.25" customHeight="1" thickBot="1">
      <c r="A21" s="120" t="s">
        <v>0</v>
      </c>
      <c r="B21" s="121"/>
      <c r="C21" s="121"/>
      <c r="D21" s="121"/>
      <c r="E21" s="122"/>
      <c r="F21" s="97">
        <f>SUM(F12:F20)</f>
        <v>0</v>
      </c>
      <c r="G21" s="98" t="s">
        <v>4</v>
      </c>
    </row>
    <row r="22" spans="1:30" s="16" customFormat="1" ht="24" customHeight="1">
      <c r="A22" s="64" t="s">
        <v>15</v>
      </c>
      <c r="B22" s="19"/>
      <c r="C22" s="18"/>
      <c r="D22" s="18"/>
      <c r="AD22" s="43" t="s">
        <v>106</v>
      </c>
    </row>
    <row r="23" spans="1:30" ht="10" customHeight="1">
      <c r="A23" s="44"/>
      <c r="B23" s="44"/>
      <c r="C23" s="44"/>
      <c r="D23" s="44"/>
      <c r="E23" s="44"/>
      <c r="F23" s="45"/>
      <c r="G23" s="46"/>
    </row>
    <row r="24" spans="1:30" ht="28.25" customHeight="1" thickBot="1">
      <c r="A24" s="65" t="s">
        <v>102</v>
      </c>
      <c r="B24" s="49" t="s">
        <v>141</v>
      </c>
      <c r="C24" s="44"/>
      <c r="D24" s="44"/>
      <c r="E24" s="44"/>
      <c r="F24" s="45"/>
      <c r="G24" s="46"/>
    </row>
    <row r="25" spans="1:30" ht="28.25" customHeight="1" thickBot="1">
      <c r="A25" s="66" t="s">
        <v>104</v>
      </c>
      <c r="B25" s="73" t="s">
        <v>142</v>
      </c>
      <c r="C25" s="115" t="s">
        <v>115</v>
      </c>
      <c r="D25" s="116"/>
      <c r="E25" s="116"/>
      <c r="F25" s="83" t="s">
        <v>142</v>
      </c>
      <c r="G25" s="46"/>
    </row>
    <row r="26" spans="1:30" ht="28.25" customHeight="1">
      <c r="A26" s="66" t="s">
        <v>105</v>
      </c>
      <c r="B26" s="82" t="s">
        <v>142</v>
      </c>
      <c r="C26" s="44"/>
      <c r="D26" s="44"/>
      <c r="E26" s="44"/>
      <c r="F26" s="45"/>
      <c r="G26" s="46"/>
    </row>
    <row r="27" spans="1:30" s="9" customFormat="1" ht="13" customHeight="1">
      <c r="A27" s="10"/>
      <c r="B27" s="11"/>
      <c r="C27" s="23"/>
      <c r="D27" s="11"/>
      <c r="E27" s="11"/>
      <c r="F27" s="12"/>
      <c r="G27" s="10"/>
    </row>
    <row r="28" spans="1:30" s="22" customFormat="1" ht="17" customHeight="1">
      <c r="A28" s="128" t="s">
        <v>97</v>
      </c>
      <c r="B28" s="128"/>
      <c r="C28" s="128"/>
      <c r="D28" s="128"/>
      <c r="E28" s="128"/>
      <c r="F28" s="128"/>
      <c r="G28" s="128"/>
    </row>
    <row r="29" spans="1:30" s="22" customFormat="1" ht="17" customHeight="1">
      <c r="A29" s="131" t="s">
        <v>136</v>
      </c>
      <c r="B29" s="132"/>
      <c r="C29" s="133"/>
      <c r="D29" s="132"/>
      <c r="E29" s="132"/>
      <c r="F29" s="132"/>
      <c r="G29" s="132"/>
    </row>
    <row r="30" spans="1:30" s="22" customFormat="1" ht="17" customHeight="1">
      <c r="A30" s="128" t="s">
        <v>98</v>
      </c>
      <c r="B30" s="128"/>
      <c r="C30" s="134"/>
      <c r="D30" s="128"/>
      <c r="E30" s="128"/>
      <c r="F30" s="128"/>
      <c r="G30" s="128"/>
    </row>
    <row r="31" spans="1:30" s="22" customFormat="1" ht="13" customHeight="1" thickBot="1">
      <c r="A31" s="14"/>
      <c r="B31" s="14"/>
      <c r="C31" s="14"/>
      <c r="D31" s="14"/>
      <c r="E31" s="14"/>
      <c r="F31" s="14"/>
      <c r="G31" s="14"/>
    </row>
    <row r="32" spans="1:30" ht="20" customHeight="1" thickBot="1">
      <c r="A32" s="126" t="s">
        <v>143</v>
      </c>
      <c r="B32" s="127"/>
      <c r="C32" s="127"/>
      <c r="D32" s="127"/>
      <c r="E32" s="127"/>
      <c r="F32" s="135"/>
      <c r="G32" s="136"/>
    </row>
    <row r="33" spans="1:33" s="3" customFormat="1" ht="28.25" customHeight="1">
      <c r="A33" s="87" t="s">
        <v>41</v>
      </c>
      <c r="B33" s="67">
        <v>5000</v>
      </c>
      <c r="C33" s="53" t="s">
        <v>32</v>
      </c>
      <c r="D33" s="59"/>
      <c r="E33" s="60" t="s">
        <v>140</v>
      </c>
      <c r="F33" s="84">
        <f t="shared" ref="F33:F34" si="3">B33*D33</f>
        <v>0</v>
      </c>
      <c r="G33" s="88" t="s">
        <v>33</v>
      </c>
      <c r="AG33" s="3" t="s">
        <v>107</v>
      </c>
    </row>
    <row r="34" spans="1:33" s="3" customFormat="1" ht="28.25" customHeight="1">
      <c r="A34" s="87" t="s">
        <v>16</v>
      </c>
      <c r="B34" s="69">
        <v>7000</v>
      </c>
      <c r="C34" s="53" t="s">
        <v>5</v>
      </c>
      <c r="D34" s="59"/>
      <c r="E34" s="60" t="s">
        <v>140</v>
      </c>
      <c r="F34" s="68">
        <f t="shared" si="3"/>
        <v>0</v>
      </c>
      <c r="G34" s="89" t="s">
        <v>4</v>
      </c>
      <c r="AG34" s="3" t="s">
        <v>108</v>
      </c>
    </row>
    <row r="35" spans="1:33" ht="20" customHeight="1">
      <c r="A35" s="124" t="s">
        <v>9</v>
      </c>
      <c r="B35" s="139" t="s">
        <v>100</v>
      </c>
      <c r="C35" s="139"/>
      <c r="D35" s="139"/>
      <c r="E35" s="139"/>
      <c r="F35" s="137"/>
      <c r="G35" s="138"/>
    </row>
    <row r="36" spans="1:33" ht="20" customHeight="1" thickBot="1">
      <c r="A36" s="125"/>
      <c r="B36" s="123" t="s">
        <v>99</v>
      </c>
      <c r="C36" s="123"/>
      <c r="D36" s="123"/>
      <c r="E36" s="123"/>
      <c r="F36" s="129"/>
      <c r="G36" s="130"/>
    </row>
    <row r="37" spans="1:33" s="5" customFormat="1" ht="20" customHeight="1">
      <c r="A37" s="118" t="s">
        <v>10</v>
      </c>
      <c r="B37" s="119"/>
      <c r="C37" s="119"/>
      <c r="D37" s="119"/>
      <c r="E37" s="119"/>
      <c r="F37" s="119"/>
      <c r="G37" s="119"/>
    </row>
    <row r="38" spans="1:33" ht="19.5" customHeight="1">
      <c r="A38" s="117" t="s">
        <v>17</v>
      </c>
      <c r="B38" s="117"/>
      <c r="C38" s="117"/>
      <c r="D38" s="117"/>
      <c r="E38" s="117"/>
      <c r="F38" s="117"/>
      <c r="G38" s="117"/>
    </row>
    <row r="39" spans="1:33" ht="57" customHeight="1">
      <c r="A39" s="42"/>
      <c r="B39" s="42"/>
      <c r="C39" s="42"/>
      <c r="D39" s="42"/>
      <c r="E39" s="42"/>
      <c r="F39" s="42"/>
      <c r="G39" s="42"/>
    </row>
    <row r="40" spans="1:33" s="5" customFormat="1" ht="24" customHeight="1">
      <c r="A40" s="70" t="s">
        <v>138</v>
      </c>
      <c r="B40" s="70"/>
      <c r="C40" s="70"/>
      <c r="D40" s="70"/>
      <c r="E40" s="70"/>
      <c r="F40" s="22"/>
      <c r="G40" s="22"/>
    </row>
    <row r="41" spans="1:33" ht="22.75" customHeight="1">
      <c r="A41" s="53" t="s">
        <v>22</v>
      </c>
      <c r="B41" s="137"/>
      <c r="C41" s="137"/>
      <c r="D41" s="137"/>
      <c r="E41" s="137"/>
      <c r="F41" s="20"/>
      <c r="G41" s="20"/>
    </row>
    <row r="42" spans="1:33" ht="22.75" customHeight="1">
      <c r="A42" s="53" t="s">
        <v>18</v>
      </c>
      <c r="B42" s="137"/>
      <c r="C42" s="137"/>
      <c r="D42" s="137"/>
      <c r="E42" s="137"/>
      <c r="F42" s="20"/>
      <c r="G42" s="20"/>
    </row>
    <row r="43" spans="1:33" ht="22.75" customHeight="1">
      <c r="A43" s="53" t="s">
        <v>20</v>
      </c>
      <c r="B43" s="137"/>
      <c r="C43" s="137"/>
      <c r="D43" s="137"/>
      <c r="E43" s="137"/>
      <c r="F43" s="20"/>
      <c r="G43" s="20"/>
    </row>
    <row r="44" spans="1:33" ht="22.75" customHeight="1">
      <c r="A44" s="53" t="s">
        <v>19</v>
      </c>
      <c r="B44" s="137"/>
      <c r="C44" s="137"/>
      <c r="D44" s="137"/>
      <c r="E44" s="137"/>
      <c r="F44" s="20"/>
      <c r="G44" s="20"/>
    </row>
    <row r="45" spans="1:33" ht="22.75" customHeight="1">
      <c r="A45" s="53" t="s">
        <v>21</v>
      </c>
      <c r="B45" s="137"/>
      <c r="C45" s="137"/>
      <c r="D45" s="137"/>
      <c r="E45" s="137"/>
      <c r="F45" s="20"/>
      <c r="G45" s="20"/>
    </row>
    <row r="46" spans="1:33" ht="16.5" customHeight="1">
      <c r="A46" s="71" t="s">
        <v>23</v>
      </c>
      <c r="B46" s="72"/>
      <c r="C46" s="72"/>
      <c r="D46" s="72"/>
      <c r="E46" s="72"/>
    </row>
  </sheetData>
  <mergeCells count="28">
    <mergeCell ref="B41:E41"/>
    <mergeCell ref="B42:E42"/>
    <mergeCell ref="B43:E43"/>
    <mergeCell ref="B44:E44"/>
    <mergeCell ref="B45:E45"/>
    <mergeCell ref="C25:E25"/>
    <mergeCell ref="A38:G38"/>
    <mergeCell ref="A37:G37"/>
    <mergeCell ref="A21:E21"/>
    <mergeCell ref="B36:E36"/>
    <mergeCell ref="A35:A36"/>
    <mergeCell ref="A32:E32"/>
    <mergeCell ref="A28:G28"/>
    <mergeCell ref="F36:G36"/>
    <mergeCell ref="A29:G29"/>
    <mergeCell ref="A30:G30"/>
    <mergeCell ref="F32:G32"/>
    <mergeCell ref="F35:G35"/>
    <mergeCell ref="B35:E35"/>
    <mergeCell ref="B8:G8"/>
    <mergeCell ref="B9:G9"/>
    <mergeCell ref="B10:G10"/>
    <mergeCell ref="A1:G1"/>
    <mergeCell ref="B2:G2"/>
    <mergeCell ref="B3:G3"/>
    <mergeCell ref="B4:G4"/>
    <mergeCell ref="B5:G5"/>
    <mergeCell ref="B7:G7"/>
  </mergeCells>
  <phoneticPr fontId="2"/>
  <dataValidations count="1">
    <dataValidation type="list" allowBlank="1" showInputMessage="1" showErrorMessage="1" sqref="F32:G32" xr:uid="{627035C1-6C43-D64C-B69A-E2E8A4434BBE}">
      <formula1>$AG$33:$AG$34</formula1>
    </dataValidation>
  </dataValidations>
  <pageMargins left="0.893700787" right="0" top="0.196850393700787" bottom="0" header="0.511811023622047" footer="0.511811023622047"/>
  <pageSetup paperSize="9" scale="74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EF00A0-4D2E-3044-818C-40FCD4EFA9ED}">
  <sheetPr>
    <tabColor theme="7"/>
  </sheetPr>
  <dimension ref="A1:AD28"/>
  <sheetViews>
    <sheetView tabSelected="1" workbookViewId="0">
      <selection activeCell="A2" sqref="A2"/>
    </sheetView>
  </sheetViews>
  <sheetFormatPr baseColWidth="10" defaultColWidth="8.83203125" defaultRowHeight="14"/>
  <cols>
    <col min="1" max="1" width="3.1640625" style="15" customWidth="1"/>
    <col min="2" max="2" width="24" style="17" customWidth="1"/>
    <col min="3" max="3" width="26.6640625" style="15" customWidth="1"/>
    <col min="4" max="4" width="10" customWidth="1"/>
    <col min="5" max="5" width="20.83203125" customWidth="1"/>
    <col min="30" max="30" width="21.6640625" customWidth="1"/>
  </cols>
  <sheetData>
    <row r="1" spans="1:30" s="15" customFormat="1" ht="34" customHeight="1">
      <c r="A1" s="149" t="s">
        <v>155</v>
      </c>
      <c r="B1" s="149"/>
      <c r="C1" s="149"/>
      <c r="D1" s="149"/>
      <c r="E1" s="149"/>
    </row>
    <row r="2" spans="1:30" s="19" customFormat="1" ht="23" customHeight="1">
      <c r="A2" s="100" t="s">
        <v>154</v>
      </c>
      <c r="B2" s="101"/>
      <c r="C2" s="101"/>
      <c r="AC2" s="19" t="s">
        <v>124</v>
      </c>
      <c r="AD2" s="47" t="s">
        <v>116</v>
      </c>
    </row>
    <row r="3" spans="1:30" s="19" customFormat="1" ht="20" customHeight="1">
      <c r="A3" s="102">
        <v>1</v>
      </c>
      <c r="B3" s="26" t="s">
        <v>2</v>
      </c>
      <c r="C3" s="48"/>
      <c r="D3" s="48" t="s">
        <v>14</v>
      </c>
      <c r="AC3" s="19" t="s">
        <v>125</v>
      </c>
      <c r="AD3" s="47" t="s">
        <v>119</v>
      </c>
    </row>
    <row r="4" spans="1:30" s="19" customFormat="1" ht="25" customHeight="1">
      <c r="A4" s="102"/>
      <c r="B4" s="49" t="s">
        <v>7</v>
      </c>
      <c r="C4" s="49"/>
      <c r="D4" s="85" t="s">
        <v>1</v>
      </c>
      <c r="E4" s="71"/>
      <c r="AC4" s="19" t="s">
        <v>126</v>
      </c>
      <c r="AD4" s="47" t="s">
        <v>120</v>
      </c>
    </row>
    <row r="5" spans="1:30" s="19" customFormat="1" ht="25" customHeight="1">
      <c r="A5" s="102"/>
      <c r="B5" s="49" t="s">
        <v>13</v>
      </c>
      <c r="C5" s="49"/>
      <c r="D5" s="71"/>
      <c r="E5" s="71"/>
      <c r="AD5" s="47" t="s">
        <v>121</v>
      </c>
    </row>
    <row r="6" spans="1:30" s="19" customFormat="1" ht="25" customHeight="1">
      <c r="A6" s="102"/>
      <c r="B6" s="49" t="s">
        <v>118</v>
      </c>
      <c r="C6" s="86"/>
      <c r="D6" s="71"/>
      <c r="E6" s="71"/>
      <c r="AD6" s="47" t="s">
        <v>122</v>
      </c>
    </row>
    <row r="7" spans="1:30" s="19" customFormat="1" ht="25" customHeight="1">
      <c r="A7" s="102"/>
      <c r="B7" s="82" t="s">
        <v>117</v>
      </c>
      <c r="C7" s="110"/>
      <c r="D7" s="110"/>
      <c r="E7" s="110"/>
      <c r="AD7" s="47" t="s">
        <v>123</v>
      </c>
    </row>
    <row r="8" spans="1:30" s="19" customFormat="1" ht="25" customHeight="1">
      <c r="A8" s="102"/>
      <c r="B8" s="49" t="s">
        <v>137</v>
      </c>
      <c r="C8" s="110"/>
      <c r="D8" s="110"/>
      <c r="E8" s="110"/>
    </row>
    <row r="9" spans="1:30" s="19" customFormat="1" ht="25" customHeight="1">
      <c r="A9" s="102"/>
      <c r="B9" s="49" t="s">
        <v>12</v>
      </c>
      <c r="C9" s="110"/>
      <c r="D9" s="110"/>
      <c r="E9" s="110"/>
    </row>
    <row r="10" spans="1:30" s="19" customFormat="1" ht="15" customHeight="1">
      <c r="A10" s="102"/>
      <c r="B10" s="142" t="s">
        <v>73</v>
      </c>
      <c r="C10" s="81" t="s">
        <v>127</v>
      </c>
      <c r="D10" s="144" t="s">
        <v>128</v>
      </c>
      <c r="E10" s="145"/>
    </row>
    <row r="11" spans="1:30" s="19" customFormat="1" ht="25" customHeight="1">
      <c r="A11" s="102"/>
      <c r="B11" s="143"/>
      <c r="C11" s="49"/>
      <c r="D11" s="146"/>
      <c r="E11" s="147"/>
    </row>
    <row r="12" spans="1:30" s="19" customFormat="1" ht="25" customHeight="1">
      <c r="A12" s="140" t="s">
        <v>144</v>
      </c>
      <c r="B12" s="141"/>
      <c r="C12" s="141"/>
      <c r="AD12" s="47"/>
    </row>
    <row r="13" spans="1:30" s="19" customFormat="1" ht="19" customHeight="1">
      <c r="A13" s="102">
        <v>2</v>
      </c>
      <c r="B13" s="26" t="s">
        <v>2</v>
      </c>
      <c r="C13" s="48"/>
      <c r="D13" s="48" t="s">
        <v>14</v>
      </c>
      <c r="AD13" s="47"/>
    </row>
    <row r="14" spans="1:30" s="19" customFormat="1" ht="25" customHeight="1">
      <c r="A14" s="102"/>
      <c r="B14" s="50" t="s">
        <v>7</v>
      </c>
      <c r="C14" s="49"/>
      <c r="D14" s="85" t="s">
        <v>1</v>
      </c>
      <c r="AD14" s="47"/>
    </row>
    <row r="15" spans="1:30" s="19" customFormat="1" ht="25" customHeight="1">
      <c r="A15" s="102"/>
      <c r="B15" s="49" t="s">
        <v>13</v>
      </c>
      <c r="C15" s="49"/>
      <c r="D15" s="71"/>
      <c r="E15" s="71"/>
      <c r="AD15" s="47"/>
    </row>
    <row r="16" spans="1:30" s="19" customFormat="1" ht="25" customHeight="1">
      <c r="A16" s="102"/>
      <c r="B16" s="49" t="s">
        <v>118</v>
      </c>
      <c r="C16" s="86"/>
      <c r="D16" s="71"/>
      <c r="E16" s="71"/>
      <c r="AD16" s="47"/>
    </row>
    <row r="17" spans="1:30" s="19" customFormat="1" ht="25" customHeight="1">
      <c r="A17" s="102"/>
      <c r="B17" s="82" t="s">
        <v>117</v>
      </c>
      <c r="C17" s="110"/>
      <c r="D17" s="110"/>
      <c r="E17" s="110"/>
      <c r="AD17" s="47"/>
    </row>
    <row r="18" spans="1:30" s="19" customFormat="1" ht="25" customHeight="1">
      <c r="A18" s="102"/>
      <c r="B18" s="49" t="s">
        <v>137</v>
      </c>
      <c r="C18" s="110"/>
      <c r="D18" s="110"/>
      <c r="E18" s="110"/>
    </row>
    <row r="19" spans="1:30" s="19" customFormat="1" ht="25" customHeight="1">
      <c r="A19" s="102"/>
      <c r="B19" s="49" t="s">
        <v>12</v>
      </c>
      <c r="C19" s="110"/>
      <c r="D19" s="110"/>
      <c r="E19" s="110"/>
    </row>
    <row r="20" spans="1:30" s="19" customFormat="1" ht="15" customHeight="1">
      <c r="A20" s="102"/>
      <c r="B20" s="142" t="s">
        <v>73</v>
      </c>
      <c r="C20" s="81" t="s">
        <v>127</v>
      </c>
      <c r="D20" s="144" t="s">
        <v>128</v>
      </c>
      <c r="E20" s="145"/>
    </row>
    <row r="21" spans="1:30" s="19" customFormat="1" ht="25" customHeight="1">
      <c r="A21" s="102"/>
      <c r="B21" s="143"/>
      <c r="C21" s="49"/>
      <c r="D21" s="146"/>
      <c r="E21" s="147"/>
    </row>
    <row r="22" spans="1:30" ht="19" customHeight="1">
      <c r="AD22" t="s">
        <v>145</v>
      </c>
    </row>
    <row r="23" spans="1:30" s="19" customFormat="1" ht="25" customHeight="1">
      <c r="A23" s="148" t="s">
        <v>147</v>
      </c>
      <c r="B23" s="148"/>
      <c r="C23" s="148"/>
      <c r="D23" s="148"/>
      <c r="E23" s="148"/>
      <c r="F23" s="148"/>
      <c r="AD23" s="47" t="s">
        <v>148</v>
      </c>
    </row>
    <row r="24" spans="1:30" s="19" customFormat="1" ht="19" customHeight="1">
      <c r="A24" s="102">
        <v>1</v>
      </c>
      <c r="B24" s="26" t="s">
        <v>2</v>
      </c>
      <c r="C24" s="48"/>
      <c r="D24" s="48" t="s">
        <v>152</v>
      </c>
      <c r="E24" s="99"/>
      <c r="AD24" s="47" t="s">
        <v>149</v>
      </c>
    </row>
    <row r="25" spans="1:30" s="19" customFormat="1" ht="25" customHeight="1">
      <c r="A25" s="102"/>
      <c r="B25" s="50" t="s">
        <v>7</v>
      </c>
      <c r="C25" s="49"/>
      <c r="D25" s="85" t="s">
        <v>1</v>
      </c>
      <c r="AD25" s="47" t="s">
        <v>150</v>
      </c>
    </row>
    <row r="26" spans="1:30" s="19" customFormat="1" ht="25" customHeight="1">
      <c r="A26" s="102"/>
      <c r="B26" s="49" t="s">
        <v>146</v>
      </c>
      <c r="C26" s="49"/>
      <c r="D26" s="71"/>
      <c r="E26" s="71"/>
      <c r="AD26" s="47"/>
    </row>
    <row r="27" spans="1:30" s="19" customFormat="1" ht="15" customHeight="1">
      <c r="A27" s="102"/>
      <c r="B27" s="142" t="s">
        <v>153</v>
      </c>
      <c r="C27" s="81" t="s">
        <v>127</v>
      </c>
      <c r="D27" s="144" t="s">
        <v>128</v>
      </c>
      <c r="E27" s="145"/>
    </row>
    <row r="28" spans="1:30" s="19" customFormat="1" ht="25" customHeight="1">
      <c r="A28" s="102"/>
      <c r="B28" s="143"/>
      <c r="C28" s="49"/>
      <c r="D28" s="146"/>
      <c r="E28" s="147"/>
    </row>
  </sheetData>
  <mergeCells count="21">
    <mergeCell ref="A1:E1"/>
    <mergeCell ref="A3:A11"/>
    <mergeCell ref="C7:E7"/>
    <mergeCell ref="C9:E9"/>
    <mergeCell ref="C8:E8"/>
    <mergeCell ref="D11:E11"/>
    <mergeCell ref="D10:E10"/>
    <mergeCell ref="B10:B11"/>
    <mergeCell ref="A12:C12"/>
    <mergeCell ref="A24:A28"/>
    <mergeCell ref="B27:B28"/>
    <mergeCell ref="D27:E27"/>
    <mergeCell ref="D28:E28"/>
    <mergeCell ref="A23:F23"/>
    <mergeCell ref="B20:B21"/>
    <mergeCell ref="A13:A21"/>
    <mergeCell ref="C17:E17"/>
    <mergeCell ref="C18:E18"/>
    <mergeCell ref="C19:E19"/>
    <mergeCell ref="D20:E20"/>
    <mergeCell ref="D21:E21"/>
  </mergeCells>
  <phoneticPr fontId="2"/>
  <dataValidations count="3">
    <dataValidation type="list" allowBlank="1" showInputMessage="1" showErrorMessage="1" sqref="C5 C15" xr:uid="{AC800E8C-5D97-CE4D-A53B-5D3F58F677FE}">
      <formula1>$AD$2:$AD$7</formula1>
    </dataValidation>
    <dataValidation type="list" allowBlank="1" showInputMessage="1" showErrorMessage="1" sqref="C11 C21 C28" xr:uid="{7AECD00D-4557-8443-BB7F-61B76D1B02DE}">
      <formula1>$AC$2:$AC$4</formula1>
    </dataValidation>
    <dataValidation type="list" allowBlank="1" showInputMessage="1" showErrorMessage="1" sqref="C26" xr:uid="{9E3F3F5F-F6F5-2449-A25D-748935C3FD5E}">
      <formula1>$AD$22:$AD$25</formula1>
    </dataValidation>
  </dataValidations>
  <pageMargins left="0.70866141699999996" right="0.45866141700000002" top="0.74803149599999996" bottom="0.49803149600000002" header="0.31496062992126" footer="0.31496062992126"/>
  <pageSetup paperSize="9" scale="90" fitToWidth="0" fitToHeight="0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02FCC"/>
    <pageSetUpPr fitToPage="1"/>
  </sheetPr>
  <dimension ref="A1:AR60"/>
  <sheetViews>
    <sheetView topLeftCell="A10" zoomScaleNormal="100" workbookViewId="0">
      <selection activeCell="A8" sqref="A8"/>
    </sheetView>
  </sheetViews>
  <sheetFormatPr baseColWidth="10" defaultColWidth="12.83203125" defaultRowHeight="24.75" customHeight="1"/>
  <cols>
    <col min="1" max="1" width="8.83203125" style="24" customWidth="1"/>
    <col min="2" max="2" width="30.83203125" style="3" customWidth="1"/>
    <col min="3" max="3" width="27.1640625" style="3" customWidth="1"/>
    <col min="4" max="4" width="6.6640625" style="3" customWidth="1"/>
    <col min="5" max="5" width="10.83203125" style="30" customWidth="1"/>
    <col min="6" max="9" width="12.83203125" style="1"/>
    <col min="11" max="43" width="12.83203125" style="1"/>
    <col min="44" max="44" width="7.33203125" style="3" customWidth="1"/>
    <col min="45" max="16384" width="12.83203125" style="1"/>
  </cols>
  <sheetData>
    <row r="1" spans="1:44" s="13" customFormat="1" ht="24.75" customHeight="1">
      <c r="A1" s="106" t="s">
        <v>130</v>
      </c>
      <c r="B1" s="106"/>
      <c r="C1" s="106"/>
      <c r="D1" s="106"/>
      <c r="E1" s="106"/>
      <c r="AR1" s="33"/>
    </row>
    <row r="2" spans="1:44" s="13" customFormat="1" ht="24.75" customHeight="1">
      <c r="A2" s="106"/>
      <c r="B2" s="106"/>
      <c r="C2" s="106"/>
      <c r="D2" s="106"/>
      <c r="E2" s="106"/>
      <c r="AR2" s="33"/>
    </row>
    <row r="3" spans="1:44" s="13" customFormat="1" ht="24.75" customHeight="1">
      <c r="A3" s="156" t="s">
        <v>131</v>
      </c>
      <c r="B3" s="157"/>
      <c r="C3" s="157"/>
      <c r="D3" s="157"/>
      <c r="E3" s="157"/>
      <c r="AR3" s="33"/>
    </row>
    <row r="4" spans="1:44" s="5" customFormat="1" ht="24.75" customHeight="1">
      <c r="A4" s="152" t="s">
        <v>55</v>
      </c>
      <c r="B4" s="153"/>
      <c r="C4" s="153"/>
      <c r="D4" s="25"/>
      <c r="E4" s="29"/>
      <c r="AR4" s="25"/>
    </row>
    <row r="5" spans="1:44" ht="24.75" customHeight="1">
      <c r="A5" s="27"/>
      <c r="B5" s="6" t="s">
        <v>53</v>
      </c>
      <c r="C5" s="6" t="s">
        <v>8</v>
      </c>
      <c r="D5" s="6" t="s">
        <v>3</v>
      </c>
    </row>
    <row r="6" spans="1:44" s="5" customFormat="1" ht="24.75" customHeight="1">
      <c r="A6" s="27">
        <v>1</v>
      </c>
      <c r="B6" s="6"/>
      <c r="C6" s="6"/>
      <c r="D6" s="7"/>
      <c r="E6" s="29" t="s">
        <v>42</v>
      </c>
      <c r="AR6" s="25" t="s">
        <v>70</v>
      </c>
    </row>
    <row r="7" spans="1:44" ht="24.75" customHeight="1">
      <c r="A7" s="27">
        <v>2</v>
      </c>
      <c r="B7" s="6"/>
      <c r="C7" s="6"/>
      <c r="D7" s="7"/>
      <c r="E7" s="30" t="s">
        <v>43</v>
      </c>
      <c r="AR7" s="34" t="s">
        <v>71</v>
      </c>
    </row>
    <row r="8" spans="1:44" ht="24.75" customHeight="1">
      <c r="A8" s="27">
        <v>3</v>
      </c>
      <c r="B8" s="6"/>
      <c r="C8" s="6"/>
      <c r="D8" s="7"/>
      <c r="E8" s="30" t="s">
        <v>44</v>
      </c>
      <c r="AR8" s="25" t="s">
        <v>44</v>
      </c>
    </row>
    <row r="9" spans="1:44" ht="24.75" customHeight="1">
      <c r="A9" s="6">
        <v>4</v>
      </c>
      <c r="B9" s="6"/>
      <c r="C9" s="6"/>
      <c r="D9" s="7"/>
      <c r="E9" s="30" t="s">
        <v>45</v>
      </c>
      <c r="AR9" s="34" t="s">
        <v>45</v>
      </c>
    </row>
    <row r="10" spans="1:44" s="2" customFormat="1" ht="24.75" customHeight="1">
      <c r="A10" s="6">
        <v>5</v>
      </c>
      <c r="B10" s="6"/>
      <c r="C10" s="6"/>
      <c r="D10" s="7"/>
      <c r="E10" s="30" t="s">
        <v>46</v>
      </c>
      <c r="AR10" s="25" t="s">
        <v>46</v>
      </c>
    </row>
    <row r="11" spans="1:44" ht="24.75" customHeight="1">
      <c r="A11" s="6">
        <v>6</v>
      </c>
      <c r="B11" s="6"/>
      <c r="C11" s="6"/>
      <c r="D11" s="7"/>
      <c r="E11" s="30" t="s">
        <v>47</v>
      </c>
      <c r="AR11" s="34" t="s">
        <v>47</v>
      </c>
    </row>
    <row r="13" spans="1:44" ht="24.75" customHeight="1">
      <c r="A13" s="150" t="s">
        <v>54</v>
      </c>
      <c r="B13" s="151"/>
      <c r="C13" s="151"/>
      <c r="E13" s="1"/>
      <c r="F13" s="30"/>
    </row>
    <row r="14" spans="1:44" ht="18.75" customHeight="1">
      <c r="A14" s="154" t="s">
        <v>112</v>
      </c>
      <c r="B14" s="155"/>
      <c r="C14" s="155"/>
      <c r="D14" s="155"/>
      <c r="E14" s="155"/>
      <c r="F14" s="30"/>
    </row>
    <row r="15" spans="1:44" ht="24.75" customHeight="1">
      <c r="A15" s="32"/>
      <c r="B15" s="32" t="s">
        <v>7</v>
      </c>
      <c r="C15" s="32" t="s">
        <v>8</v>
      </c>
      <c r="D15" s="32" t="s">
        <v>3</v>
      </c>
      <c r="E15" s="32" t="s">
        <v>27</v>
      </c>
      <c r="F15" s="30" t="s">
        <v>43</v>
      </c>
      <c r="AR15" s="3" t="s">
        <v>36</v>
      </c>
    </row>
    <row r="16" spans="1:44" ht="24.75" customHeight="1">
      <c r="A16" s="6">
        <v>1</v>
      </c>
      <c r="B16" s="6"/>
      <c r="C16" s="6"/>
      <c r="D16" s="7"/>
      <c r="E16" s="6"/>
      <c r="F16" s="30"/>
      <c r="AR16" s="3" t="s">
        <v>38</v>
      </c>
    </row>
    <row r="17" spans="1:44" ht="24.75" customHeight="1">
      <c r="A17" s="6">
        <v>2</v>
      </c>
      <c r="B17" s="6"/>
      <c r="C17" s="6"/>
      <c r="D17" s="7"/>
      <c r="E17" s="6"/>
      <c r="F17" s="30"/>
      <c r="AR17" s="3" t="s">
        <v>39</v>
      </c>
    </row>
    <row r="18" spans="1:44" ht="24.75" customHeight="1">
      <c r="A18" s="6">
        <v>3</v>
      </c>
      <c r="B18" s="6"/>
      <c r="C18" s="6"/>
      <c r="D18" s="7"/>
      <c r="E18" s="6"/>
      <c r="F18" s="30"/>
      <c r="AR18" s="3" t="s">
        <v>37</v>
      </c>
    </row>
    <row r="19" spans="1:44" ht="24.75" customHeight="1">
      <c r="A19" s="6">
        <v>4</v>
      </c>
      <c r="B19" s="6"/>
      <c r="C19" s="6"/>
      <c r="D19" s="7"/>
      <c r="E19" s="6"/>
      <c r="F19" s="30"/>
    </row>
    <row r="20" spans="1:44" ht="24.75" customHeight="1">
      <c r="A20" s="6">
        <v>5</v>
      </c>
      <c r="B20" s="6"/>
      <c r="C20" s="6"/>
      <c r="D20" s="7"/>
      <c r="E20" s="6"/>
      <c r="F20" s="30"/>
    </row>
    <row r="21" spans="1:44" ht="24.75" customHeight="1">
      <c r="A21" s="6">
        <v>6</v>
      </c>
      <c r="B21" s="6"/>
      <c r="C21" s="6"/>
      <c r="D21" s="7"/>
      <c r="E21" s="6"/>
      <c r="F21" s="30"/>
    </row>
    <row r="22" spans="1:44" ht="24.75" customHeight="1">
      <c r="A22" s="6">
        <v>7</v>
      </c>
      <c r="B22" s="6"/>
      <c r="C22" s="6"/>
      <c r="D22" s="7"/>
      <c r="E22" s="6"/>
      <c r="F22" s="30"/>
    </row>
    <row r="23" spans="1:44" ht="24.75" customHeight="1">
      <c r="A23" s="6">
        <v>8</v>
      </c>
      <c r="B23" s="6"/>
      <c r="C23" s="6"/>
      <c r="D23" s="7"/>
      <c r="E23" s="6"/>
      <c r="F23" s="30" t="s">
        <v>44</v>
      </c>
    </row>
    <row r="24" spans="1:44" ht="24.75" customHeight="1">
      <c r="A24" s="6">
        <v>9</v>
      </c>
      <c r="B24" s="6"/>
      <c r="C24" s="6"/>
      <c r="D24" s="7"/>
      <c r="E24" s="6"/>
      <c r="F24" s="30" t="s">
        <v>45</v>
      </c>
    </row>
    <row r="25" spans="1:44" s="2" customFormat="1" ht="24.75" customHeight="1">
      <c r="A25" s="6">
        <v>10</v>
      </c>
      <c r="B25" s="6"/>
      <c r="C25" s="6"/>
      <c r="D25" s="7"/>
      <c r="E25" s="6"/>
      <c r="F25" s="30" t="s">
        <v>46</v>
      </c>
      <c r="AR25" s="35"/>
    </row>
    <row r="26" spans="1:44" ht="24.75" customHeight="1">
      <c r="A26" s="6">
        <v>11</v>
      </c>
      <c r="B26" s="6"/>
      <c r="C26" s="6"/>
      <c r="D26" s="7"/>
      <c r="E26" s="6"/>
      <c r="F26" s="30" t="s">
        <v>47</v>
      </c>
    </row>
    <row r="27" spans="1:44" ht="24.75" customHeight="1">
      <c r="A27" s="6">
        <v>12</v>
      </c>
      <c r="B27" s="21"/>
      <c r="C27" s="6"/>
      <c r="D27" s="7"/>
      <c r="E27" s="6"/>
      <c r="F27" s="30"/>
    </row>
    <row r="28" spans="1:44" ht="24.75" customHeight="1">
      <c r="E28" s="30" t="s">
        <v>48</v>
      </c>
    </row>
    <row r="29" spans="1:44" ht="24.75" customHeight="1">
      <c r="A29" s="28"/>
      <c r="E29" s="30" t="s">
        <v>49</v>
      </c>
    </row>
    <row r="42" spans="1:44" ht="24.75" customHeight="1">
      <c r="E42" s="30" t="s">
        <v>36</v>
      </c>
      <c r="AR42" s="3" t="s">
        <v>36</v>
      </c>
    </row>
    <row r="43" spans="1:44" s="2" customFormat="1" ht="24.75" customHeight="1">
      <c r="A43" s="24"/>
      <c r="B43" s="3"/>
      <c r="C43" s="3"/>
      <c r="D43" s="3"/>
      <c r="E43" s="30" t="s">
        <v>37</v>
      </c>
      <c r="AR43" s="35" t="s">
        <v>37</v>
      </c>
    </row>
    <row r="47" spans="1:44" s="20" customFormat="1" ht="24.75" customHeight="1">
      <c r="A47" s="24"/>
      <c r="B47" s="3"/>
      <c r="C47" s="3"/>
      <c r="D47" s="3"/>
      <c r="E47" s="31"/>
      <c r="AR47" s="3"/>
    </row>
    <row r="48" spans="1:44" s="20" customFormat="1" ht="24.75" customHeight="1">
      <c r="A48" s="24"/>
      <c r="B48" s="3"/>
      <c r="C48" s="3"/>
      <c r="D48" s="3"/>
      <c r="E48" s="31"/>
      <c r="AR48" s="3"/>
    </row>
    <row r="51" spans="1:44" s="2" customFormat="1" ht="24.75" customHeight="1">
      <c r="A51" s="24"/>
      <c r="B51" s="3"/>
      <c r="C51" s="3"/>
      <c r="D51" s="3"/>
      <c r="E51" s="30"/>
      <c r="AR51" s="35"/>
    </row>
    <row r="59" spans="1:44" ht="24.75" customHeight="1">
      <c r="E59" s="30" t="s">
        <v>38</v>
      </c>
      <c r="AR59" s="3" t="s">
        <v>38</v>
      </c>
    </row>
    <row r="60" spans="1:44" ht="24.75" customHeight="1">
      <c r="E60" s="30" t="s">
        <v>39</v>
      </c>
      <c r="AR60" s="3" t="s">
        <v>39</v>
      </c>
    </row>
  </sheetData>
  <dataConsolidate/>
  <mergeCells count="5">
    <mergeCell ref="A13:C13"/>
    <mergeCell ref="A4:C4"/>
    <mergeCell ref="A14:E14"/>
    <mergeCell ref="A1:E2"/>
    <mergeCell ref="A3:E3"/>
  </mergeCells>
  <phoneticPr fontId="2"/>
  <dataValidations count="2">
    <dataValidation type="list" allowBlank="1" showInputMessage="1" showErrorMessage="1" sqref="D6:D11 D16:D27" xr:uid="{C44F611C-6127-294B-8FC6-78179F4814B7}">
      <formula1>$AR$6:$AR$11</formula1>
    </dataValidation>
    <dataValidation type="list" allowBlank="1" showInputMessage="1" showErrorMessage="1" sqref="E16:E27" xr:uid="{265A8FFC-2C74-3944-AC99-B57C033897E3}">
      <formula1>$AR$15:$AR$18</formula1>
    </dataValidation>
  </dataValidations>
  <pageMargins left="0.59055118110236227" right="0.59055118110236227" top="0.19685039370078741" bottom="0.19685039370078741" header="0.11811023622047245" footer="0.118110236220472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BB08F0-D30F-9740-9102-8662E23B8F75}">
  <sheetPr>
    <tabColor theme="9"/>
    <pageSetUpPr fitToPage="1"/>
  </sheetPr>
  <dimension ref="A1:AQ50"/>
  <sheetViews>
    <sheetView zoomScaleNormal="100" workbookViewId="0">
      <selection activeCell="C9" sqref="C9"/>
    </sheetView>
  </sheetViews>
  <sheetFormatPr baseColWidth="10" defaultColWidth="12.83203125" defaultRowHeight="24.75" customHeight="1"/>
  <cols>
    <col min="1" max="1" width="8.83203125" style="24" customWidth="1"/>
    <col min="2" max="2" width="30.83203125" style="3" customWidth="1"/>
    <col min="3" max="3" width="27.1640625" style="3" customWidth="1"/>
    <col min="4" max="4" width="8" style="3" customWidth="1"/>
    <col min="5" max="5" width="10" style="1" customWidth="1"/>
    <col min="6" max="8" width="12.83203125" style="1"/>
    <col min="10" max="42" width="12.83203125" style="1"/>
    <col min="43" max="43" width="9.33203125" style="37" customWidth="1"/>
    <col min="44" max="16384" width="12.83203125" style="1"/>
  </cols>
  <sheetData>
    <row r="1" spans="1:43" s="13" customFormat="1" ht="24.75" customHeight="1">
      <c r="A1" s="106" t="s">
        <v>132</v>
      </c>
      <c r="B1" s="106"/>
      <c r="C1" s="106"/>
      <c r="D1" s="106"/>
      <c r="E1" s="106"/>
      <c r="AQ1" s="36"/>
    </row>
    <row r="2" spans="1:43" s="13" customFormat="1" ht="24.75" customHeight="1">
      <c r="A2" s="106"/>
      <c r="B2" s="106"/>
      <c r="C2" s="106"/>
      <c r="D2" s="106"/>
      <c r="E2" s="106"/>
      <c r="AQ2" s="36"/>
    </row>
    <row r="3" spans="1:43" s="13" customFormat="1" ht="24.75" customHeight="1">
      <c r="A3" s="158" t="s">
        <v>133</v>
      </c>
      <c r="B3" s="159"/>
      <c r="C3" s="159"/>
      <c r="D3" s="159"/>
      <c r="E3" s="159"/>
      <c r="AQ3" s="36" t="s">
        <v>101</v>
      </c>
    </row>
    <row r="4" spans="1:43" s="5" customFormat="1" ht="24.75" customHeight="1">
      <c r="A4" s="152" t="s">
        <v>110</v>
      </c>
      <c r="B4" s="153"/>
      <c r="C4" s="153"/>
      <c r="D4" s="25"/>
      <c r="AQ4" s="36" t="s">
        <v>65</v>
      </c>
    </row>
    <row r="5" spans="1:43" ht="24.75" customHeight="1">
      <c r="A5" s="27"/>
      <c r="B5" s="6" t="s">
        <v>53</v>
      </c>
      <c r="C5" s="6" t="s">
        <v>8</v>
      </c>
      <c r="D5" s="6" t="s">
        <v>3</v>
      </c>
      <c r="AQ5" s="37" t="s">
        <v>66</v>
      </c>
    </row>
    <row r="6" spans="1:43" s="5" customFormat="1" ht="24.75" customHeight="1">
      <c r="A6" s="27">
        <v>1</v>
      </c>
      <c r="B6" s="6"/>
      <c r="C6" s="6"/>
      <c r="D6" s="7"/>
      <c r="AQ6" s="36" t="s">
        <v>67</v>
      </c>
    </row>
    <row r="7" spans="1:43" ht="24.75" customHeight="1">
      <c r="A7" s="27">
        <v>2</v>
      </c>
      <c r="B7" s="6"/>
      <c r="C7" s="6"/>
      <c r="D7" s="7"/>
      <c r="AQ7" s="37" t="s">
        <v>68</v>
      </c>
    </row>
    <row r="8" spans="1:43" ht="24.75" customHeight="1">
      <c r="A8" s="27">
        <v>3</v>
      </c>
      <c r="B8" s="6"/>
      <c r="C8" s="6"/>
      <c r="D8" s="7"/>
      <c r="AQ8" s="37" t="s">
        <v>69</v>
      </c>
    </row>
    <row r="9" spans="1:43" ht="24.75" customHeight="1">
      <c r="A9" s="6">
        <v>4</v>
      </c>
      <c r="B9" s="6"/>
      <c r="C9" s="6"/>
      <c r="D9" s="7"/>
      <c r="AQ9" s="37" t="s">
        <v>72</v>
      </c>
    </row>
    <row r="10" spans="1:43" s="2" customFormat="1" ht="24.75" customHeight="1">
      <c r="A10" s="6">
        <v>5</v>
      </c>
      <c r="B10" s="6"/>
      <c r="C10" s="6"/>
      <c r="D10" s="7"/>
      <c r="AQ10" s="37"/>
    </row>
    <row r="11" spans="1:43" ht="24.75" customHeight="1">
      <c r="A11" s="6">
        <v>6</v>
      </c>
      <c r="B11" s="6"/>
      <c r="C11" s="6"/>
      <c r="D11" s="7"/>
    </row>
    <row r="13" spans="1:43" ht="24.75" customHeight="1">
      <c r="A13" s="150" t="s">
        <v>92</v>
      </c>
      <c r="B13" s="151"/>
      <c r="C13" s="151"/>
      <c r="E13" s="30"/>
    </row>
    <row r="14" spans="1:43" ht="18.75" customHeight="1">
      <c r="A14" s="154" t="s">
        <v>111</v>
      </c>
      <c r="B14" s="155"/>
      <c r="C14" s="155"/>
      <c r="D14" s="155"/>
      <c r="E14" s="30"/>
    </row>
    <row r="15" spans="1:43" ht="24.75" customHeight="1">
      <c r="A15" s="32"/>
      <c r="B15" s="32" t="s">
        <v>7</v>
      </c>
      <c r="C15" s="32" t="s">
        <v>8</v>
      </c>
      <c r="D15" s="32" t="s">
        <v>3</v>
      </c>
      <c r="E15" s="30" t="s">
        <v>43</v>
      </c>
      <c r="AQ15" s="37" t="s">
        <v>36</v>
      </c>
    </row>
    <row r="16" spans="1:43" ht="24.75" customHeight="1">
      <c r="A16" s="6">
        <v>1</v>
      </c>
      <c r="B16" s="6"/>
      <c r="C16" s="6"/>
      <c r="D16" s="7"/>
      <c r="E16" s="30"/>
      <c r="AQ16" s="37" t="s">
        <v>38</v>
      </c>
    </row>
    <row r="17" spans="1:5" ht="24.75" customHeight="1">
      <c r="A17" s="6">
        <v>2</v>
      </c>
      <c r="B17" s="6"/>
      <c r="C17" s="6"/>
      <c r="D17" s="7"/>
      <c r="E17" s="30"/>
    </row>
    <row r="18" spans="1:5" ht="24.75" customHeight="1">
      <c r="A18" s="6">
        <v>3</v>
      </c>
      <c r="B18" s="6"/>
      <c r="C18" s="6"/>
      <c r="D18" s="7"/>
      <c r="E18" s="30"/>
    </row>
    <row r="19" spans="1:5" ht="24.75" customHeight="1">
      <c r="A19" s="6">
        <v>4</v>
      </c>
      <c r="B19" s="6"/>
      <c r="C19" s="6"/>
      <c r="D19" s="7"/>
      <c r="E19" s="30"/>
    </row>
    <row r="20" spans="1:5" ht="24.75" customHeight="1">
      <c r="A20" s="6">
        <v>5</v>
      </c>
      <c r="B20" s="6"/>
      <c r="C20" s="6"/>
      <c r="D20" s="7"/>
      <c r="E20" s="30"/>
    </row>
    <row r="22" spans="1:5" ht="24.75" customHeight="1">
      <c r="A22" s="150" t="s">
        <v>93</v>
      </c>
      <c r="B22" s="151"/>
      <c r="C22" s="151"/>
      <c r="E22" s="30"/>
    </row>
    <row r="23" spans="1:5" ht="18.75" customHeight="1">
      <c r="A23" s="154" t="s">
        <v>112</v>
      </c>
      <c r="B23" s="155"/>
      <c r="C23" s="155"/>
      <c r="D23" s="155"/>
      <c r="E23" s="30"/>
    </row>
    <row r="24" spans="1:5" ht="22.5" customHeight="1">
      <c r="A24" s="32"/>
      <c r="B24" s="32" t="s">
        <v>7</v>
      </c>
      <c r="C24" s="32" t="s">
        <v>8</v>
      </c>
      <c r="D24" s="32" t="s">
        <v>3</v>
      </c>
      <c r="E24" s="6" t="s">
        <v>64</v>
      </c>
    </row>
    <row r="25" spans="1:5" ht="24.75" customHeight="1">
      <c r="A25" s="6">
        <v>1</v>
      </c>
      <c r="B25" s="6"/>
      <c r="C25" s="6"/>
      <c r="D25" s="7"/>
      <c r="E25" s="6"/>
    </row>
    <row r="26" spans="1:5" ht="24.75" customHeight="1">
      <c r="A26" s="6">
        <v>2</v>
      </c>
      <c r="B26" s="6"/>
      <c r="C26" s="6"/>
      <c r="D26" s="7"/>
      <c r="E26" s="6"/>
    </row>
    <row r="27" spans="1:5" ht="24.75" customHeight="1">
      <c r="A27" s="6">
        <v>3</v>
      </c>
      <c r="B27" s="6"/>
      <c r="C27" s="6"/>
      <c r="D27" s="7"/>
      <c r="E27" s="6"/>
    </row>
    <row r="28" spans="1:5" ht="24.75" customHeight="1">
      <c r="A28" s="6">
        <v>4</v>
      </c>
      <c r="B28" s="6"/>
      <c r="C28" s="6"/>
      <c r="D28" s="7"/>
      <c r="E28" s="6"/>
    </row>
    <row r="29" spans="1:5" ht="24.75" customHeight="1">
      <c r="A29" s="6">
        <v>5</v>
      </c>
      <c r="B29" s="6"/>
      <c r="C29" s="6"/>
      <c r="D29" s="7"/>
      <c r="E29" s="6"/>
    </row>
    <row r="30" spans="1:5" ht="24.75" customHeight="1">
      <c r="A30" s="6">
        <v>6</v>
      </c>
      <c r="B30" s="6"/>
      <c r="C30" s="6"/>
      <c r="D30" s="7"/>
      <c r="E30" s="6"/>
    </row>
    <row r="42" spans="1:43" s="2" customFormat="1" ht="24.75" customHeight="1">
      <c r="A42" s="24"/>
      <c r="B42" s="3"/>
      <c r="C42" s="3"/>
      <c r="D42" s="3"/>
      <c r="AQ42" s="37"/>
    </row>
    <row r="46" spans="1:43" s="20" customFormat="1" ht="24.75" customHeight="1">
      <c r="A46" s="24"/>
      <c r="B46" s="3"/>
      <c r="C46" s="3"/>
      <c r="D46" s="3"/>
      <c r="AQ46" s="37"/>
    </row>
    <row r="47" spans="1:43" s="20" customFormat="1" ht="24.75" customHeight="1">
      <c r="A47" s="24"/>
      <c r="B47" s="3"/>
      <c r="C47" s="3"/>
      <c r="D47" s="3"/>
      <c r="AQ47" s="37"/>
    </row>
    <row r="50" spans="1:43" s="2" customFormat="1" ht="24.75" customHeight="1">
      <c r="A50" s="24"/>
      <c r="B50" s="3"/>
      <c r="C50" s="3"/>
      <c r="D50" s="3"/>
      <c r="AQ50" s="37"/>
    </row>
  </sheetData>
  <mergeCells count="7">
    <mergeCell ref="A1:E2"/>
    <mergeCell ref="A22:C22"/>
    <mergeCell ref="A23:D23"/>
    <mergeCell ref="A4:C4"/>
    <mergeCell ref="A13:C13"/>
    <mergeCell ref="A14:D14"/>
    <mergeCell ref="A3:E3"/>
  </mergeCells>
  <phoneticPr fontId="2"/>
  <dataValidations count="3">
    <dataValidation type="list" allowBlank="1" showInputMessage="1" showErrorMessage="1" sqref="E25:E30" xr:uid="{40AA3444-BB13-FE41-83B3-0497B047FF22}">
      <formula1>$AQ$15:$AQ$16</formula1>
    </dataValidation>
    <dataValidation type="list" allowBlank="1" showInputMessage="1" showErrorMessage="1" sqref="D6:D11" xr:uid="{721DA32F-1A20-2F4A-BCA0-9610F561C401}">
      <formula1>$AQ$3:$AQ$9</formula1>
    </dataValidation>
    <dataValidation type="list" allowBlank="1" showInputMessage="1" showErrorMessage="1" sqref="D16:D20 D25:D30" xr:uid="{0156DE8C-1E10-514D-82C9-16ED6F6BD887}">
      <formula1>$AQ$3:$AQ$8</formula1>
    </dataValidation>
  </dataValidations>
  <pageMargins left="0.59055118110236227" right="0.59055118110236227" top="0.19685039370078741" bottom="0.19685039370078741" header="0.11811023622047245" footer="0.118110236220472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2182F-4E75-2243-9C93-A017203C19E1}">
  <sheetPr>
    <tabColor rgb="FF92D050"/>
    <pageSetUpPr fitToPage="1"/>
  </sheetPr>
  <dimension ref="A1:AQ60"/>
  <sheetViews>
    <sheetView zoomScaleNormal="100" workbookViewId="0">
      <selection activeCell="F9" sqref="F9"/>
    </sheetView>
  </sheetViews>
  <sheetFormatPr baseColWidth="10" defaultColWidth="12.83203125" defaultRowHeight="24.75" customHeight="1"/>
  <cols>
    <col min="1" max="1" width="8.83203125" style="24" customWidth="1"/>
    <col min="2" max="2" width="30.83203125" style="3" customWidth="1"/>
    <col min="3" max="3" width="27.1640625" style="3" customWidth="1"/>
    <col min="4" max="4" width="8.5" style="1" customWidth="1"/>
    <col min="5" max="5" width="10" style="39" customWidth="1"/>
    <col min="6" max="8" width="12.83203125" style="3"/>
    <col min="9" max="9" width="12.83203125" style="17"/>
    <col min="10" max="10" width="12.83203125" style="3"/>
    <col min="11" max="42" width="12.83203125" style="1"/>
    <col min="43" max="43" width="9.6640625" style="36" customWidth="1"/>
    <col min="44" max="16384" width="12.83203125" style="1"/>
  </cols>
  <sheetData>
    <row r="1" spans="1:43" s="13" customFormat="1" ht="24.75" customHeight="1">
      <c r="A1" s="106" t="s">
        <v>134</v>
      </c>
      <c r="B1" s="106"/>
      <c r="C1" s="106"/>
      <c r="D1" s="106"/>
      <c r="E1" s="106"/>
      <c r="F1" s="33"/>
      <c r="G1" s="33"/>
      <c r="H1" s="33"/>
      <c r="I1" s="33"/>
      <c r="J1" s="33"/>
      <c r="AQ1" s="36"/>
    </row>
    <row r="2" spans="1:43" s="13" customFormat="1" ht="24.75" customHeight="1">
      <c r="A2" s="106"/>
      <c r="B2" s="106"/>
      <c r="C2" s="106"/>
      <c r="D2" s="106"/>
      <c r="E2" s="106"/>
      <c r="F2" s="33"/>
      <c r="G2" s="33"/>
      <c r="H2" s="33"/>
      <c r="I2" s="33"/>
      <c r="J2" s="33"/>
      <c r="AQ2" s="36"/>
    </row>
    <row r="3" spans="1:43" s="13" customFormat="1" ht="24.75" customHeight="1">
      <c r="A3" s="160" t="s">
        <v>135</v>
      </c>
      <c r="B3" s="161"/>
      <c r="C3" s="161"/>
      <c r="D3" s="161"/>
      <c r="E3" s="161"/>
      <c r="F3" s="33"/>
      <c r="G3" s="33"/>
      <c r="H3" s="33"/>
      <c r="I3" s="33"/>
      <c r="J3" s="33"/>
      <c r="AQ3" s="36"/>
    </row>
    <row r="4" spans="1:43" s="5" customFormat="1" ht="24.75" customHeight="1">
      <c r="A4" s="153" t="s">
        <v>109</v>
      </c>
      <c r="B4" s="153"/>
      <c r="C4" s="153"/>
      <c r="D4" s="25"/>
      <c r="E4" s="38"/>
      <c r="F4" s="25"/>
      <c r="G4" s="25"/>
      <c r="H4" s="25"/>
      <c r="I4" s="25"/>
      <c r="J4" s="25"/>
      <c r="AQ4" s="36"/>
    </row>
    <row r="5" spans="1:43" ht="24.75" customHeight="1">
      <c r="A5" s="27"/>
      <c r="B5" s="6" t="s">
        <v>53</v>
      </c>
      <c r="C5" s="6" t="s">
        <v>8</v>
      </c>
      <c r="D5" s="6" t="s">
        <v>3</v>
      </c>
    </row>
    <row r="6" spans="1:43" s="5" customFormat="1" ht="24.75" customHeight="1">
      <c r="A6" s="27">
        <v>1</v>
      </c>
      <c r="B6" s="6"/>
      <c r="C6" s="6"/>
      <c r="D6" s="7"/>
      <c r="E6" s="38"/>
      <c r="F6" s="25"/>
      <c r="G6" s="25"/>
      <c r="H6" s="25"/>
      <c r="I6" s="25"/>
      <c r="J6" s="25"/>
      <c r="AQ6" s="36" t="s">
        <v>58</v>
      </c>
    </row>
    <row r="7" spans="1:43" ht="24.75" customHeight="1">
      <c r="A7" s="27">
        <v>2</v>
      </c>
      <c r="B7" s="6"/>
      <c r="C7" s="6"/>
      <c r="D7" s="7"/>
      <c r="AQ7" s="36" t="s">
        <v>56</v>
      </c>
    </row>
    <row r="8" spans="1:43" ht="24.75" customHeight="1">
      <c r="A8" s="27">
        <v>3</v>
      </c>
      <c r="B8" s="6"/>
      <c r="C8" s="6"/>
      <c r="D8" s="7"/>
      <c r="AQ8" s="36" t="s">
        <v>57</v>
      </c>
    </row>
    <row r="9" spans="1:43" ht="24.75" customHeight="1">
      <c r="A9" s="6">
        <v>4</v>
      </c>
      <c r="B9" s="6"/>
      <c r="C9" s="6"/>
      <c r="D9" s="7"/>
      <c r="AQ9" s="36" t="s">
        <v>59</v>
      </c>
    </row>
    <row r="10" spans="1:43" s="2" customFormat="1" ht="24.75" customHeight="1">
      <c r="A10" s="6">
        <v>5</v>
      </c>
      <c r="B10" s="6"/>
      <c r="C10" s="6"/>
      <c r="D10" s="7"/>
      <c r="E10" s="39"/>
      <c r="F10" s="35"/>
      <c r="G10" s="35"/>
      <c r="H10" s="35"/>
      <c r="I10" s="35"/>
      <c r="J10" s="35"/>
      <c r="AQ10" s="37" t="s">
        <v>60</v>
      </c>
    </row>
    <row r="11" spans="1:43" ht="24.75" customHeight="1">
      <c r="A11" s="6">
        <v>6</v>
      </c>
      <c r="B11" s="6"/>
      <c r="C11" s="6"/>
      <c r="D11" s="7"/>
      <c r="AQ11" s="36" t="s">
        <v>61</v>
      </c>
    </row>
    <row r="12" spans="1:43" ht="24.75" customHeight="1">
      <c r="D12" s="3"/>
      <c r="AQ12" s="36" t="s">
        <v>62</v>
      </c>
    </row>
    <row r="13" spans="1:43" ht="24.75" customHeight="1">
      <c r="A13" s="150" t="s">
        <v>113</v>
      </c>
      <c r="B13" s="151"/>
      <c r="C13" s="151"/>
      <c r="D13" s="20"/>
      <c r="AQ13" s="36" t="s">
        <v>63</v>
      </c>
    </row>
    <row r="14" spans="1:43" ht="18.75" customHeight="1">
      <c r="A14" s="154" t="s">
        <v>111</v>
      </c>
      <c r="B14" s="155"/>
      <c r="C14" s="155"/>
      <c r="D14" s="155"/>
    </row>
    <row r="15" spans="1:43" ht="24.75" customHeight="1">
      <c r="A15" s="32"/>
      <c r="B15" s="32" t="s">
        <v>7</v>
      </c>
      <c r="C15" s="32" t="s">
        <v>8</v>
      </c>
      <c r="D15" s="32" t="s">
        <v>3</v>
      </c>
    </row>
    <row r="16" spans="1:43" ht="24.75" customHeight="1">
      <c r="A16" s="6">
        <v>1</v>
      </c>
      <c r="B16" s="6"/>
      <c r="C16" s="6"/>
      <c r="D16" s="6"/>
      <c r="AQ16" s="36" t="s">
        <v>36</v>
      </c>
    </row>
    <row r="17" spans="1:43" ht="24.75" customHeight="1">
      <c r="A17" s="6">
        <v>2</v>
      </c>
      <c r="B17" s="6"/>
      <c r="C17" s="6"/>
      <c r="D17" s="6"/>
      <c r="AQ17" s="36" t="s">
        <v>38</v>
      </c>
    </row>
    <row r="18" spans="1:43" ht="24.75" customHeight="1">
      <c r="A18" s="6">
        <v>3</v>
      </c>
      <c r="B18" s="6"/>
      <c r="C18" s="6"/>
      <c r="D18" s="6"/>
    </row>
    <row r="19" spans="1:43" ht="24.75" customHeight="1">
      <c r="A19" s="6">
        <v>4</v>
      </c>
      <c r="B19" s="6"/>
      <c r="C19" s="6"/>
      <c r="D19" s="6"/>
    </row>
    <row r="20" spans="1:43" ht="24.75" customHeight="1">
      <c r="A20" s="6">
        <v>5</v>
      </c>
      <c r="B20" s="6"/>
      <c r="C20" s="6"/>
      <c r="D20" s="6"/>
    </row>
    <row r="22" spans="1:43" ht="24.75" customHeight="1">
      <c r="A22" s="150" t="s">
        <v>114</v>
      </c>
      <c r="B22" s="151"/>
      <c r="C22" s="151"/>
      <c r="D22" s="20"/>
    </row>
    <row r="23" spans="1:43" ht="18.75" customHeight="1">
      <c r="A23" s="154" t="s">
        <v>112</v>
      </c>
      <c r="B23" s="155"/>
      <c r="C23" s="155"/>
      <c r="D23" s="155"/>
    </row>
    <row r="24" spans="1:43" ht="24" customHeight="1">
      <c r="A24" s="32"/>
      <c r="B24" s="32" t="s">
        <v>7</v>
      </c>
      <c r="C24" s="32" t="s">
        <v>8</v>
      </c>
      <c r="D24" s="32" t="s">
        <v>3</v>
      </c>
      <c r="E24" s="40" t="s">
        <v>64</v>
      </c>
    </row>
    <row r="25" spans="1:43" ht="24.75" customHeight="1">
      <c r="A25" s="6">
        <v>1</v>
      </c>
      <c r="B25" s="6"/>
      <c r="C25" s="6"/>
      <c r="D25" s="6"/>
      <c r="E25" s="40"/>
    </row>
    <row r="26" spans="1:43" ht="24.75" customHeight="1">
      <c r="A26" s="6">
        <v>2</v>
      </c>
      <c r="B26" s="6"/>
      <c r="C26" s="6"/>
      <c r="D26" s="6"/>
      <c r="E26" s="40"/>
    </row>
    <row r="27" spans="1:43" ht="24.75" customHeight="1">
      <c r="A27" s="6">
        <v>3</v>
      </c>
      <c r="B27" s="6"/>
      <c r="C27" s="6"/>
      <c r="D27" s="6"/>
      <c r="E27" s="40"/>
    </row>
    <row r="28" spans="1:43" ht="24.75" customHeight="1">
      <c r="A28" s="6">
        <v>4</v>
      </c>
      <c r="B28" s="6"/>
      <c r="C28" s="6"/>
      <c r="D28" s="6"/>
      <c r="E28" s="40"/>
    </row>
    <row r="29" spans="1:43" ht="24.75" customHeight="1">
      <c r="A29" s="6">
        <v>5</v>
      </c>
      <c r="B29" s="6"/>
      <c r="C29" s="6"/>
      <c r="D29" s="6"/>
      <c r="E29" s="40"/>
    </row>
    <row r="30" spans="1:43" ht="24.75" customHeight="1">
      <c r="A30" s="6">
        <v>6</v>
      </c>
      <c r="B30" s="6"/>
      <c r="C30" s="6"/>
      <c r="D30" s="6"/>
      <c r="E30" s="40"/>
    </row>
    <row r="42" spans="1:43" ht="24.75" customHeight="1">
      <c r="AQ42" s="36" t="s">
        <v>36</v>
      </c>
    </row>
    <row r="43" spans="1:43" s="2" customFormat="1" ht="24.75" customHeight="1">
      <c r="A43" s="24"/>
      <c r="B43" s="3"/>
      <c r="C43" s="3"/>
      <c r="D43" s="1"/>
      <c r="E43" s="39"/>
      <c r="F43" s="35"/>
      <c r="G43" s="35"/>
      <c r="H43" s="35"/>
      <c r="I43" s="35"/>
      <c r="J43" s="35"/>
      <c r="AQ43" s="37" t="s">
        <v>37</v>
      </c>
    </row>
    <row r="47" spans="1:43" s="20" customFormat="1" ht="24.75" customHeight="1">
      <c r="A47" s="24"/>
      <c r="B47" s="3"/>
      <c r="C47" s="3"/>
      <c r="D47" s="1"/>
      <c r="E47" s="39"/>
      <c r="F47" s="3"/>
      <c r="G47" s="3"/>
      <c r="H47" s="3"/>
      <c r="I47" s="3"/>
      <c r="J47" s="3"/>
      <c r="AQ47" s="37"/>
    </row>
    <row r="48" spans="1:43" s="20" customFormat="1" ht="24.75" customHeight="1">
      <c r="A48" s="24"/>
      <c r="B48" s="3"/>
      <c r="C48" s="3"/>
      <c r="D48" s="1"/>
      <c r="E48" s="39"/>
      <c r="F48" s="3"/>
      <c r="G48" s="3"/>
      <c r="H48" s="3"/>
      <c r="I48" s="3"/>
      <c r="J48" s="3"/>
      <c r="AQ48" s="37"/>
    </row>
    <row r="51" spans="1:43" s="2" customFormat="1" ht="24.75" customHeight="1">
      <c r="A51" s="24"/>
      <c r="B51" s="3"/>
      <c r="C51" s="3"/>
      <c r="D51" s="1"/>
      <c r="E51" s="39"/>
      <c r="F51" s="35"/>
      <c r="G51" s="35"/>
      <c r="H51" s="35"/>
      <c r="I51" s="35"/>
      <c r="J51" s="35"/>
      <c r="AQ51" s="37"/>
    </row>
    <row r="59" spans="1:43" ht="24.75" customHeight="1">
      <c r="AQ59" s="36" t="s">
        <v>38</v>
      </c>
    </row>
    <row r="60" spans="1:43" ht="24.75" customHeight="1">
      <c r="AQ60" s="36" t="s">
        <v>39</v>
      </c>
    </row>
  </sheetData>
  <mergeCells count="7">
    <mergeCell ref="A1:E2"/>
    <mergeCell ref="A22:C22"/>
    <mergeCell ref="A23:D23"/>
    <mergeCell ref="A4:C4"/>
    <mergeCell ref="A13:C13"/>
    <mergeCell ref="A14:D14"/>
    <mergeCell ref="A3:E3"/>
  </mergeCells>
  <phoneticPr fontId="2"/>
  <dataValidations count="2">
    <dataValidation type="list" allowBlank="1" showInputMessage="1" showErrorMessage="1" sqref="D6:D11 D16:D20 D25:D30" xr:uid="{24A31A0E-97F7-E047-89ED-083730088B07}">
      <formula1>$AQ$6:$AQ$13</formula1>
    </dataValidation>
    <dataValidation type="list" allowBlank="1" showInputMessage="1" showErrorMessage="1" sqref="E25:E30" xr:uid="{6A2D0A21-4FE5-A242-86DE-EA08F31D9782}">
      <formula1>$AQ$16:$AQ$17</formula1>
    </dataValidation>
  </dataValidations>
  <pageMargins left="0.59055118110236227" right="0.59055118110236227" top="0.19685039370078741" bottom="0.19685039370078741" header="0.11811023622047245" footer="0.11811023622047245"/>
  <pageSetup paperSize="9" scale="99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597B16-BA43-D04A-B7B7-946D7E2C1253}">
  <dimension ref="A1:H79"/>
  <sheetViews>
    <sheetView zoomScaleNormal="150" zoomScaleSheetLayoutView="100" workbookViewId="0">
      <selection activeCell="G5" sqref="G5"/>
    </sheetView>
  </sheetViews>
  <sheetFormatPr baseColWidth="10" defaultColWidth="8.6640625" defaultRowHeight="14"/>
  <cols>
    <col min="1" max="1" width="17.83203125" style="41" customWidth="1"/>
    <col min="2" max="2" width="13.6640625" style="41" customWidth="1"/>
    <col min="3" max="3" width="14.1640625" style="41" customWidth="1"/>
    <col min="4" max="4" width="30.5" style="41" customWidth="1"/>
    <col min="5" max="5" width="16.33203125" style="41" customWidth="1"/>
    <col min="6" max="6" width="12.33203125" style="41" customWidth="1"/>
    <col min="7" max="7" width="26.6640625" style="41" customWidth="1"/>
    <col min="8" max="8" width="14.6640625" style="41" customWidth="1"/>
    <col min="9" max="16384" width="8.6640625" style="41"/>
  </cols>
  <sheetData>
    <row r="1" spans="1:8">
      <c r="A1" s="41" t="s">
        <v>74</v>
      </c>
      <c r="B1" s="41" t="s">
        <v>75</v>
      </c>
      <c r="C1" s="41" t="s">
        <v>76</v>
      </c>
      <c r="D1" s="41" t="s">
        <v>77</v>
      </c>
      <c r="E1" s="41" t="s">
        <v>78</v>
      </c>
      <c r="F1" s="41" t="s">
        <v>79</v>
      </c>
      <c r="G1" s="41" t="s">
        <v>80</v>
      </c>
    </row>
    <row r="2" spans="1:8">
      <c r="A2" s="41">
        <f>エントリー・参加費!B3</f>
        <v>0</v>
      </c>
      <c r="B2" s="41">
        <f>エントリー・参加費!B5</f>
        <v>0</v>
      </c>
      <c r="C2" s="41">
        <f>エントリー・参加費!B6</f>
        <v>0</v>
      </c>
      <c r="D2" s="41">
        <f>エントリー・参加費!B7</f>
        <v>0</v>
      </c>
      <c r="E2" s="41">
        <f>エントリー・参加費!B8</f>
        <v>0</v>
      </c>
      <c r="F2" s="41">
        <f>エントリー・参加費!B9</f>
        <v>0</v>
      </c>
      <c r="G2" s="41">
        <f>エントリー・参加費!B10</f>
        <v>0</v>
      </c>
    </row>
    <row r="4" spans="1:8">
      <c r="A4" s="41" t="s">
        <v>81</v>
      </c>
      <c r="B4" s="41" t="s">
        <v>90</v>
      </c>
      <c r="C4" s="41" t="s">
        <v>82</v>
      </c>
      <c r="D4" s="41" t="s">
        <v>83</v>
      </c>
      <c r="G4" s="41" t="s">
        <v>151</v>
      </c>
    </row>
    <row r="5" spans="1:8">
      <c r="A5" s="41">
        <f>帯同審判・補助役員!C4</f>
        <v>0</v>
      </c>
      <c r="B5" s="41" t="str">
        <f>帯同審判・補助役員!D4</f>
        <v>歳</v>
      </c>
      <c r="C5" s="41">
        <f>帯同審判・補助役員!C5</f>
        <v>0</v>
      </c>
      <c r="D5" s="41" cm="1">
        <f t="array" ref="D5:F5">帯同審判・補助役員!C11:E11</f>
        <v>0</v>
      </c>
      <c r="E5" s="41">
        <v>0</v>
      </c>
      <c r="F5" s="41">
        <v>0</v>
      </c>
      <c r="G5" s="41">
        <f>帯同審判・補助役員!C25</f>
        <v>0</v>
      </c>
      <c r="H5" s="41">
        <f>帯同審判・補助役員!C28</f>
        <v>0</v>
      </c>
    </row>
    <row r="6" spans="1:8">
      <c r="A6" s="41">
        <f>帯同審判・補助役員!C14</f>
        <v>0</v>
      </c>
      <c r="B6" s="41" t="str">
        <f>帯同審判・補助役員!D14</f>
        <v>歳</v>
      </c>
      <c r="C6" s="41">
        <f>帯同審判・補助役員!C15</f>
        <v>0</v>
      </c>
      <c r="D6" s="41" cm="1">
        <f t="array" ref="D6:F6">帯同審判・補助役員!C21:E21</f>
        <v>0</v>
      </c>
      <c r="E6" s="41">
        <v>0</v>
      </c>
      <c r="F6" s="41">
        <v>0</v>
      </c>
      <c r="G6" s="41">
        <f>帯同審判・補助役員!C26</f>
        <v>0</v>
      </c>
      <c r="H6" s="41">
        <f>帯同審判・補助役員!D28</f>
        <v>0</v>
      </c>
    </row>
    <row r="8" spans="1:8">
      <c r="A8" s="41" t="s">
        <v>84</v>
      </c>
      <c r="B8" s="41" t="s">
        <v>87</v>
      </c>
    </row>
    <row r="9" spans="1:8">
      <c r="A9" s="41" t="s">
        <v>53</v>
      </c>
      <c r="B9" s="41" t="s">
        <v>85</v>
      </c>
      <c r="C9" s="41" t="s">
        <v>86</v>
      </c>
      <c r="D9" s="41" t="s">
        <v>27</v>
      </c>
    </row>
    <row r="10" spans="1:8">
      <c r="A10" s="41">
        <f>チャイルド!B16</f>
        <v>0</v>
      </c>
      <c r="B10" s="41">
        <f>チャイルド!C16</f>
        <v>0</v>
      </c>
      <c r="C10" s="41">
        <f>チャイルド!D16</f>
        <v>0</v>
      </c>
      <c r="D10" s="41">
        <f>チャイルド!E16</f>
        <v>0</v>
      </c>
    </row>
    <row r="11" spans="1:8">
      <c r="A11" s="41">
        <f>チャイルド!B17</f>
        <v>0</v>
      </c>
      <c r="B11" s="41">
        <f>チャイルド!C17</f>
        <v>0</v>
      </c>
      <c r="C11" s="41">
        <f>チャイルド!D17</f>
        <v>0</v>
      </c>
      <c r="D11" s="41">
        <f>チャイルド!E17</f>
        <v>0</v>
      </c>
    </row>
    <row r="12" spans="1:8">
      <c r="A12" s="41">
        <f>チャイルド!B18</f>
        <v>0</v>
      </c>
      <c r="B12" s="41">
        <f>チャイルド!C18</f>
        <v>0</v>
      </c>
      <c r="C12" s="41">
        <f>チャイルド!D18</f>
        <v>0</v>
      </c>
      <c r="D12" s="41">
        <f>チャイルド!E18</f>
        <v>0</v>
      </c>
    </row>
    <row r="13" spans="1:8">
      <c r="A13" s="41">
        <f>チャイルド!B19</f>
        <v>0</v>
      </c>
      <c r="B13" s="41">
        <f>チャイルド!C19</f>
        <v>0</v>
      </c>
      <c r="C13" s="41">
        <f>チャイルド!D19</f>
        <v>0</v>
      </c>
      <c r="D13" s="41">
        <f>チャイルド!E19</f>
        <v>0</v>
      </c>
    </row>
    <row r="14" spans="1:8">
      <c r="A14" s="41">
        <f>チャイルド!B20</f>
        <v>0</v>
      </c>
      <c r="B14" s="41">
        <f>チャイルド!C20</f>
        <v>0</v>
      </c>
      <c r="C14" s="41">
        <f>チャイルド!D20</f>
        <v>0</v>
      </c>
      <c r="D14" s="41">
        <f>チャイルド!E20</f>
        <v>0</v>
      </c>
    </row>
    <row r="15" spans="1:8">
      <c r="A15" s="41">
        <f>チャイルド!B21</f>
        <v>0</v>
      </c>
      <c r="B15" s="41">
        <f>チャイルド!C21</f>
        <v>0</v>
      </c>
      <c r="C15" s="41">
        <f>チャイルド!D21</f>
        <v>0</v>
      </c>
      <c r="D15" s="41">
        <f>チャイルド!E21</f>
        <v>0</v>
      </c>
    </row>
    <row r="16" spans="1:8">
      <c r="A16" s="41">
        <f>チャイルド!B22</f>
        <v>0</v>
      </c>
      <c r="B16" s="41">
        <f>チャイルド!C22</f>
        <v>0</v>
      </c>
      <c r="C16" s="41">
        <f>チャイルド!D22</f>
        <v>0</v>
      </c>
      <c r="D16" s="41">
        <f>チャイルド!E22</f>
        <v>0</v>
      </c>
    </row>
    <row r="17" spans="1:4">
      <c r="A17" s="41">
        <f>チャイルド!B23</f>
        <v>0</v>
      </c>
      <c r="B17" s="41">
        <f>チャイルド!C23</f>
        <v>0</v>
      </c>
      <c r="C17" s="41">
        <f>チャイルド!D23</f>
        <v>0</v>
      </c>
      <c r="D17" s="41">
        <f>チャイルド!E23</f>
        <v>0</v>
      </c>
    </row>
    <row r="18" spans="1:4">
      <c r="A18" s="41">
        <f>チャイルド!B24</f>
        <v>0</v>
      </c>
      <c r="B18" s="41">
        <f>チャイルド!C24</f>
        <v>0</v>
      </c>
      <c r="C18" s="41">
        <f>チャイルド!D24</f>
        <v>0</v>
      </c>
      <c r="D18" s="41">
        <f>チャイルド!E24</f>
        <v>0</v>
      </c>
    </row>
    <row r="19" spans="1:4">
      <c r="A19" s="41">
        <f>チャイルド!B25</f>
        <v>0</v>
      </c>
      <c r="B19" s="41">
        <f>チャイルド!C25</f>
        <v>0</v>
      </c>
      <c r="C19" s="41">
        <f>チャイルド!D25</f>
        <v>0</v>
      </c>
      <c r="D19" s="41">
        <f>チャイルド!E25</f>
        <v>0</v>
      </c>
    </row>
    <row r="20" spans="1:4">
      <c r="A20" s="41">
        <f>チャイルド!B26</f>
        <v>0</v>
      </c>
      <c r="B20" s="41">
        <f>チャイルド!C26</f>
        <v>0</v>
      </c>
      <c r="C20" s="41">
        <f>チャイルド!D26</f>
        <v>0</v>
      </c>
      <c r="D20" s="41">
        <f>チャイルド!E26</f>
        <v>0</v>
      </c>
    </row>
    <row r="21" spans="1:4">
      <c r="A21" s="41">
        <f>チャイルド!B27</f>
        <v>0</v>
      </c>
      <c r="B21" s="41">
        <f>チャイルド!C27</f>
        <v>0</v>
      </c>
      <c r="C21" s="41">
        <f>チャイルド!D27</f>
        <v>0</v>
      </c>
      <c r="D21" s="41">
        <f>チャイルド!E27</f>
        <v>0</v>
      </c>
    </row>
    <row r="23" spans="1:4">
      <c r="A23" s="41" t="s">
        <v>88</v>
      </c>
    </row>
    <row r="24" spans="1:4">
      <c r="A24" s="41" t="s">
        <v>53</v>
      </c>
      <c r="B24" s="41" t="s">
        <v>85</v>
      </c>
      <c r="C24" s="41" t="s">
        <v>86</v>
      </c>
    </row>
    <row r="25" spans="1:4">
      <c r="A25" s="41" cm="1">
        <f t="array" ref="A25:C25">チャイルド!B6:D6</f>
        <v>0</v>
      </c>
      <c r="B25" s="41">
        <v>0</v>
      </c>
      <c r="C25" s="41">
        <v>0</v>
      </c>
    </row>
    <row r="26" spans="1:4">
      <c r="A26" s="41" cm="1">
        <f t="array" ref="A26:C26">チャイルド!B7:D7</f>
        <v>0</v>
      </c>
      <c r="B26" s="41">
        <v>0</v>
      </c>
      <c r="C26" s="41">
        <v>0</v>
      </c>
    </row>
    <row r="27" spans="1:4">
      <c r="A27" s="41" cm="1">
        <f t="array" ref="A27:C27">チャイルド!B8:D8</f>
        <v>0</v>
      </c>
      <c r="B27" s="41">
        <v>0</v>
      </c>
      <c r="C27" s="41">
        <v>0</v>
      </c>
    </row>
    <row r="28" spans="1:4">
      <c r="A28" s="41" cm="1">
        <f t="array" ref="A28:C28">チャイルド!B9:D9</f>
        <v>0</v>
      </c>
      <c r="B28" s="41">
        <v>0</v>
      </c>
      <c r="C28" s="41">
        <v>0</v>
      </c>
    </row>
    <row r="29" spans="1:4">
      <c r="A29" s="41" cm="1">
        <f t="array" ref="A29:C29">チャイルド!B10:D10</f>
        <v>0</v>
      </c>
      <c r="B29" s="41">
        <v>0</v>
      </c>
      <c r="C29" s="41">
        <v>0</v>
      </c>
    </row>
    <row r="30" spans="1:4">
      <c r="A30" s="41" cm="1">
        <f t="array" ref="A30:C30">チャイルド!B11:D11</f>
        <v>0</v>
      </c>
      <c r="B30" s="41">
        <v>0</v>
      </c>
      <c r="C30" s="41">
        <v>0</v>
      </c>
    </row>
    <row r="32" spans="1:4">
      <c r="A32" s="41" t="s">
        <v>89</v>
      </c>
      <c r="B32" s="41" t="s">
        <v>94</v>
      </c>
    </row>
    <row r="33" spans="1:4">
      <c r="A33" s="41" t="s">
        <v>7</v>
      </c>
      <c r="B33" s="41" t="s">
        <v>2</v>
      </c>
      <c r="C33" s="41" t="s">
        <v>91</v>
      </c>
    </row>
    <row r="34" spans="1:4">
      <c r="A34" s="41">
        <f>ジュニア!B16</f>
        <v>0</v>
      </c>
      <c r="B34" s="41">
        <f>ジュニア!C16</f>
        <v>0</v>
      </c>
      <c r="C34" s="41">
        <f>ジュニア!D16</f>
        <v>0</v>
      </c>
    </row>
    <row r="35" spans="1:4">
      <c r="A35" s="41">
        <f>ジュニア!B17</f>
        <v>0</v>
      </c>
      <c r="B35" s="41">
        <f>ジュニア!C17</f>
        <v>0</v>
      </c>
      <c r="C35" s="41">
        <f>ジュニア!D17</f>
        <v>0</v>
      </c>
    </row>
    <row r="36" spans="1:4">
      <c r="A36" s="41">
        <f>ジュニア!B18</f>
        <v>0</v>
      </c>
      <c r="B36" s="41">
        <f>ジュニア!C18</f>
        <v>0</v>
      </c>
      <c r="C36" s="41">
        <f>ジュニア!D18</f>
        <v>0</v>
      </c>
    </row>
    <row r="37" spans="1:4">
      <c r="A37" s="41">
        <f>ジュニア!B19</f>
        <v>0</v>
      </c>
      <c r="B37" s="41">
        <f>ジュニア!C19</f>
        <v>0</v>
      </c>
      <c r="C37" s="41">
        <f>ジュニア!D19</f>
        <v>0</v>
      </c>
    </row>
    <row r="38" spans="1:4">
      <c r="A38" s="41">
        <f>ジュニア!B20</f>
        <v>0</v>
      </c>
      <c r="B38" s="41">
        <f>ジュニア!C20</f>
        <v>0</v>
      </c>
      <c r="C38" s="41">
        <f>ジュニア!D20</f>
        <v>0</v>
      </c>
    </row>
    <row r="40" spans="1:4">
      <c r="A40" s="41" t="s">
        <v>95</v>
      </c>
    </row>
    <row r="41" spans="1:4">
      <c r="A41" s="41" t="s">
        <v>7</v>
      </c>
      <c r="B41" s="41" t="s">
        <v>2</v>
      </c>
      <c r="C41" s="41" t="s">
        <v>91</v>
      </c>
      <c r="D41" s="41" t="s">
        <v>27</v>
      </c>
    </row>
    <row r="42" spans="1:4">
      <c r="A42" s="41">
        <f>ジュニア!B25</f>
        <v>0</v>
      </c>
      <c r="B42" s="41">
        <f>ジュニア!C25</f>
        <v>0</v>
      </c>
      <c r="C42" s="41">
        <f>ジュニア!D25</f>
        <v>0</v>
      </c>
      <c r="D42" s="41">
        <f>ジュニア!E25</f>
        <v>0</v>
      </c>
    </row>
    <row r="43" spans="1:4">
      <c r="A43" s="41">
        <f>ジュニア!B26</f>
        <v>0</v>
      </c>
      <c r="B43" s="41">
        <f>ジュニア!C26</f>
        <v>0</v>
      </c>
      <c r="C43" s="41">
        <f>ジュニア!D26</f>
        <v>0</v>
      </c>
      <c r="D43" s="41">
        <f>ジュニア!E26</f>
        <v>0</v>
      </c>
    </row>
    <row r="44" spans="1:4">
      <c r="A44" s="41">
        <f>ジュニア!B27</f>
        <v>0</v>
      </c>
      <c r="B44" s="41">
        <f>ジュニア!C27</f>
        <v>0</v>
      </c>
      <c r="C44" s="41">
        <f>ジュニア!D27</f>
        <v>0</v>
      </c>
      <c r="D44" s="41">
        <f>ジュニア!E27</f>
        <v>0</v>
      </c>
    </row>
    <row r="45" spans="1:4">
      <c r="A45" s="41">
        <f>ジュニア!B28</f>
        <v>0</v>
      </c>
      <c r="B45" s="41">
        <f>ジュニア!C28</f>
        <v>0</v>
      </c>
      <c r="C45" s="41">
        <f>ジュニア!D28</f>
        <v>0</v>
      </c>
      <c r="D45" s="41">
        <f>ジュニア!E28</f>
        <v>0</v>
      </c>
    </row>
    <row r="46" spans="1:4">
      <c r="A46" s="41">
        <f>ジュニア!B29</f>
        <v>0</v>
      </c>
      <c r="B46" s="41">
        <f>ジュニア!C29</f>
        <v>0</v>
      </c>
      <c r="C46" s="41">
        <f>ジュニア!D29</f>
        <v>0</v>
      </c>
      <c r="D46" s="41">
        <f>ジュニア!E29</f>
        <v>0</v>
      </c>
    </row>
    <row r="47" spans="1:4">
      <c r="A47" s="41">
        <f>ジュニア!B30</f>
        <v>0</v>
      </c>
      <c r="B47" s="41">
        <f>ジュニア!C30</f>
        <v>0</v>
      </c>
      <c r="C47" s="41">
        <f>ジュニア!D30</f>
        <v>0</v>
      </c>
      <c r="D47" s="41">
        <f>ジュニア!E30</f>
        <v>0</v>
      </c>
    </row>
    <row r="49" spans="1:3">
      <c r="A49" s="41" t="s">
        <v>88</v>
      </c>
    </row>
    <row r="50" spans="1:3">
      <c r="A50" s="41" t="s">
        <v>53</v>
      </c>
      <c r="B50" s="41" t="s">
        <v>85</v>
      </c>
      <c r="C50" s="41" t="s">
        <v>86</v>
      </c>
    </row>
    <row r="51" spans="1:3">
      <c r="A51" s="41" cm="1">
        <f t="array" ref="A51:C51">ジュニア!B6:D6</f>
        <v>0</v>
      </c>
      <c r="B51" s="41">
        <v>0</v>
      </c>
      <c r="C51" s="41">
        <v>0</v>
      </c>
    </row>
    <row r="52" spans="1:3">
      <c r="A52" s="41" cm="1">
        <f t="array" ref="A52:C52">ジュニア!B7:D7</f>
        <v>0</v>
      </c>
      <c r="B52" s="41">
        <v>0</v>
      </c>
      <c r="C52" s="41">
        <v>0</v>
      </c>
    </row>
    <row r="53" spans="1:3">
      <c r="A53" s="41" cm="1">
        <f t="array" ref="A53:C53">ジュニア!B8:D8</f>
        <v>0</v>
      </c>
      <c r="B53" s="41">
        <v>0</v>
      </c>
      <c r="C53" s="41">
        <v>0</v>
      </c>
    </row>
    <row r="54" spans="1:3">
      <c r="A54" s="41" cm="1">
        <f t="array" ref="A54:C54">ジュニア!B9:D9</f>
        <v>0</v>
      </c>
      <c r="B54" s="41">
        <v>0</v>
      </c>
      <c r="C54" s="41">
        <v>0</v>
      </c>
    </row>
    <row r="55" spans="1:3">
      <c r="A55" s="41" cm="1">
        <f t="array" ref="A55:C55">ジュニア!B10:D10</f>
        <v>0</v>
      </c>
      <c r="B55" s="41">
        <v>0</v>
      </c>
      <c r="C55" s="41">
        <v>0</v>
      </c>
    </row>
    <row r="56" spans="1:3">
      <c r="A56" s="41" cm="1">
        <f t="array" ref="A56:C56">ジュニア!B11:D11</f>
        <v>0</v>
      </c>
      <c r="B56" s="41">
        <v>0</v>
      </c>
      <c r="C56" s="41">
        <v>0</v>
      </c>
    </row>
    <row r="58" spans="1:3">
      <c r="A58" s="41" t="s">
        <v>96</v>
      </c>
      <c r="B58" s="41" t="s">
        <v>94</v>
      </c>
    </row>
    <row r="59" spans="1:3">
      <c r="A59" s="41">
        <f>シニア!B16</f>
        <v>0</v>
      </c>
      <c r="B59" s="41">
        <f>シニア!C16</f>
        <v>0</v>
      </c>
      <c r="C59" s="41">
        <f>シニア!D16</f>
        <v>0</v>
      </c>
    </row>
    <row r="60" spans="1:3">
      <c r="A60" s="41">
        <f>シニア!B17</f>
        <v>0</v>
      </c>
      <c r="B60" s="41">
        <f>シニア!C17</f>
        <v>0</v>
      </c>
      <c r="C60" s="41">
        <f>シニア!D17</f>
        <v>0</v>
      </c>
    </row>
    <row r="61" spans="1:3">
      <c r="A61" s="41">
        <f>シニア!B18</f>
        <v>0</v>
      </c>
      <c r="B61" s="41">
        <f>シニア!C18</f>
        <v>0</v>
      </c>
      <c r="C61" s="41">
        <f>シニア!D18</f>
        <v>0</v>
      </c>
    </row>
    <row r="62" spans="1:3">
      <c r="A62" s="41">
        <f>シニア!B19</f>
        <v>0</v>
      </c>
      <c r="B62" s="41">
        <f>シニア!C19</f>
        <v>0</v>
      </c>
      <c r="C62" s="41">
        <f>シニア!D19</f>
        <v>0</v>
      </c>
    </row>
    <row r="63" spans="1:3">
      <c r="A63" s="41">
        <f>シニア!B20</f>
        <v>0</v>
      </c>
      <c r="B63" s="41">
        <f>シニア!C20</f>
        <v>0</v>
      </c>
      <c r="C63" s="41">
        <f>シニア!D20</f>
        <v>0</v>
      </c>
    </row>
    <row r="65" spans="1:4">
      <c r="A65" s="41" t="s">
        <v>95</v>
      </c>
    </row>
    <row r="66" spans="1:4">
      <c r="A66" s="41">
        <f>シニア!B25</f>
        <v>0</v>
      </c>
      <c r="B66" s="41">
        <f>シニア!C25</f>
        <v>0</v>
      </c>
      <c r="C66" s="41">
        <f>シニア!D25</f>
        <v>0</v>
      </c>
      <c r="D66" s="41">
        <f>シニア!E25</f>
        <v>0</v>
      </c>
    </row>
    <row r="67" spans="1:4">
      <c r="A67" s="41">
        <f>シニア!B26</f>
        <v>0</v>
      </c>
      <c r="B67" s="41">
        <f>シニア!C26</f>
        <v>0</v>
      </c>
      <c r="C67" s="41">
        <f>シニア!D26</f>
        <v>0</v>
      </c>
      <c r="D67" s="41">
        <f>シニア!E26</f>
        <v>0</v>
      </c>
    </row>
    <row r="68" spans="1:4">
      <c r="A68" s="41">
        <f>シニア!B27</f>
        <v>0</v>
      </c>
      <c r="B68" s="41">
        <f>シニア!C27</f>
        <v>0</v>
      </c>
      <c r="C68" s="41">
        <f>シニア!D27</f>
        <v>0</v>
      </c>
      <c r="D68" s="41">
        <f>シニア!E27</f>
        <v>0</v>
      </c>
    </row>
    <row r="69" spans="1:4">
      <c r="A69" s="41">
        <f>シニア!B28</f>
        <v>0</v>
      </c>
      <c r="B69" s="41">
        <f>シニア!C28</f>
        <v>0</v>
      </c>
      <c r="C69" s="41">
        <f>シニア!D28</f>
        <v>0</v>
      </c>
      <c r="D69" s="41">
        <f>シニア!E28</f>
        <v>0</v>
      </c>
    </row>
    <row r="70" spans="1:4">
      <c r="A70" s="41">
        <f>シニア!B29</f>
        <v>0</v>
      </c>
      <c r="B70" s="41">
        <f>シニア!C29</f>
        <v>0</v>
      </c>
      <c r="C70" s="41">
        <f>シニア!D29</f>
        <v>0</v>
      </c>
      <c r="D70" s="41">
        <f>シニア!E29</f>
        <v>0</v>
      </c>
    </row>
    <row r="71" spans="1:4">
      <c r="A71" s="41">
        <f>シニア!B30</f>
        <v>0</v>
      </c>
      <c r="B71" s="41">
        <f>シニア!C30</f>
        <v>0</v>
      </c>
      <c r="C71" s="41">
        <f>シニア!D30</f>
        <v>0</v>
      </c>
      <c r="D71" s="41">
        <f>シニア!E30</f>
        <v>0</v>
      </c>
    </row>
    <row r="73" spans="1:4">
      <c r="A73" s="41" t="s">
        <v>88</v>
      </c>
    </row>
    <row r="74" spans="1:4">
      <c r="A74" s="41" cm="1">
        <f t="array" ref="A74:C74">シニア!B6:D6</f>
        <v>0</v>
      </c>
      <c r="B74" s="41">
        <v>0</v>
      </c>
      <c r="C74" s="41">
        <v>0</v>
      </c>
    </row>
    <row r="75" spans="1:4">
      <c r="A75" s="41" cm="1">
        <f t="array" ref="A75:C75">シニア!B7:D7</f>
        <v>0</v>
      </c>
      <c r="B75" s="41">
        <v>0</v>
      </c>
      <c r="C75" s="41">
        <v>0</v>
      </c>
    </row>
    <row r="76" spans="1:4">
      <c r="A76" s="41" cm="1">
        <f t="array" ref="A76:C76">シニア!B8:D8</f>
        <v>0</v>
      </c>
      <c r="B76" s="41">
        <v>0</v>
      </c>
      <c r="C76" s="41">
        <v>0</v>
      </c>
    </row>
    <row r="77" spans="1:4">
      <c r="A77" s="41" cm="1">
        <f t="array" ref="A77:C77">シニア!B9:D9</f>
        <v>0</v>
      </c>
      <c r="B77" s="41">
        <v>0</v>
      </c>
      <c r="C77" s="41">
        <v>0</v>
      </c>
    </row>
    <row r="78" spans="1:4">
      <c r="A78" s="41" cm="1">
        <f t="array" ref="A78:C78">シニア!B10:D10</f>
        <v>0</v>
      </c>
      <c r="B78" s="41">
        <v>0</v>
      </c>
      <c r="C78" s="41">
        <v>0</v>
      </c>
    </row>
    <row r="79" spans="1:4">
      <c r="A79" s="41" cm="1">
        <f t="array" ref="A79:C79">シニア!B11:D11</f>
        <v>0</v>
      </c>
      <c r="B79" s="41">
        <v>0</v>
      </c>
      <c r="C79" s="41">
        <v>0</v>
      </c>
    </row>
  </sheetData>
  <phoneticPr fontId="2"/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6</vt:i4>
      </vt:variant>
      <vt:variant>
        <vt:lpstr>名前付き一覧</vt:lpstr>
      </vt:variant>
      <vt:variant>
        <vt:i4>5</vt:i4>
      </vt:variant>
    </vt:vector>
  </HeadingPairs>
  <TitlesOfParts>
    <vt:vector size="11" baseType="lpstr">
      <vt:lpstr>エントリー・参加費</vt:lpstr>
      <vt:lpstr>帯同審判・補助役員</vt:lpstr>
      <vt:lpstr>チャイルド</vt:lpstr>
      <vt:lpstr>ジュニア</vt:lpstr>
      <vt:lpstr>シニア</vt:lpstr>
      <vt:lpstr>※使用不可</vt:lpstr>
      <vt:lpstr>エントリー・参加費!Print_Area</vt:lpstr>
      <vt:lpstr>シニア!Print_Area</vt:lpstr>
      <vt:lpstr>ジュニア!Print_Area</vt:lpstr>
      <vt:lpstr>チャイルド!Print_Area</vt:lpstr>
      <vt:lpstr>帯同審判・補助役員!Print_Area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宮本 誓子</dc:creator>
  <cp:lastModifiedBy>結里加 渡辺</cp:lastModifiedBy>
  <cp:lastPrinted>2022-01-31T05:28:15Z</cp:lastPrinted>
  <dcterms:created xsi:type="dcterms:W3CDTF">2010-03-01T08:19:02Z</dcterms:created>
  <dcterms:modified xsi:type="dcterms:W3CDTF">2025-12-16T15:05:34Z</dcterms:modified>
</cp:coreProperties>
</file>